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440" windowHeight="12780"/>
  </bookViews>
  <sheets>
    <sheet name="КСС ПЗ" sheetId="1" r:id="rId1"/>
    <sheet name="Sheet2" sheetId="2" r:id="rId2"/>
    <sheet name="Sheet3" sheetId="3" r:id="rId3"/>
  </sheets>
  <definedNames>
    <definedName name="_xlnm.Print_Area" localSheetId="0">'КСС ПЗ'!$A:$G</definedName>
    <definedName name="_xlnm.Print_Titles" localSheetId="0">'КСС ПЗ'!$13:$13</definedName>
  </definedNames>
  <calcPr calcId="145621"/>
</workbook>
</file>

<file path=xl/calcChain.xml><?xml version="1.0" encoding="utf-8"?>
<calcChain xmlns="http://schemas.openxmlformats.org/spreadsheetml/2006/main">
  <c r="A275" i="1" l="1"/>
  <c r="A276" i="1" s="1"/>
  <c r="A277" i="1" s="1"/>
  <c r="A278" i="1" s="1"/>
  <c r="A279" i="1" s="1"/>
  <c r="A280" i="1" s="1"/>
  <c r="G2204" i="1" l="1"/>
  <c r="G2206" i="1"/>
  <c r="G2201" i="1"/>
  <c r="G16" i="1" l="1"/>
  <c r="G1599" i="1"/>
  <c r="G2222" i="1"/>
  <c r="G1920" i="1"/>
  <c r="G1560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90" i="1"/>
  <c r="G1589" i="1"/>
  <c r="G1588" i="1"/>
  <c r="G1587" i="1"/>
  <c r="G1586" i="1"/>
  <c r="G1585" i="1"/>
  <c r="G1571" i="1"/>
  <c r="G1570" i="1"/>
  <c r="G1594" i="1"/>
  <c r="G1593" i="1"/>
  <c r="G1592" i="1"/>
  <c r="G1591" i="1"/>
  <c r="G1596" i="1"/>
  <c r="G1595" i="1"/>
  <c r="A1563" i="1"/>
  <c r="A1564" i="1" s="1"/>
  <c r="G1564" i="1"/>
  <c r="G1563" i="1"/>
  <c r="G1565" i="1"/>
  <c r="G1487" i="1"/>
  <c r="G1555" i="1"/>
  <c r="G1554" i="1"/>
  <c r="G1553" i="1"/>
  <c r="G1557" i="1"/>
  <c r="G1556" i="1"/>
  <c r="G1558" i="1"/>
  <c r="G1559" i="1"/>
  <c r="G1531" i="1"/>
  <c r="G1530" i="1"/>
  <c r="G1101" i="1"/>
  <c r="G1095" i="1"/>
  <c r="G1094" i="1"/>
  <c r="G1076" i="1"/>
  <c r="G1061" i="1"/>
  <c r="G1060" i="1"/>
  <c r="G1059" i="1"/>
  <c r="G1062" i="1"/>
  <c r="G1058" i="1"/>
  <c r="G1057" i="1"/>
  <c r="G1056" i="1"/>
  <c r="G1055" i="1"/>
  <c r="G1054" i="1"/>
  <c r="G1053" i="1"/>
  <c r="G1052" i="1"/>
  <c r="G1051" i="1"/>
  <c r="G1050" i="1"/>
  <c r="G1049" i="1"/>
  <c r="G1048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752" i="1"/>
  <c r="A235" i="1"/>
  <c r="G140" i="1"/>
  <c r="G150" i="1"/>
  <c r="G154" i="1"/>
  <c r="G153" i="1"/>
  <c r="G152" i="1"/>
  <c r="A152" i="1"/>
  <c r="A153" i="1" s="1"/>
  <c r="A154" i="1" s="1"/>
  <c r="G151" i="1"/>
  <c r="G144" i="1"/>
  <c r="G123" i="1"/>
  <c r="G122" i="1"/>
  <c r="G121" i="1"/>
  <c r="G124" i="1"/>
  <c r="G125" i="1"/>
  <c r="G126" i="1"/>
  <c r="G1467" i="1"/>
  <c r="G138" i="1"/>
  <c r="G137" i="1"/>
  <c r="G136" i="1"/>
  <c r="G135" i="1"/>
  <c r="G134" i="1"/>
  <c r="G133" i="1"/>
  <c r="G132" i="1"/>
  <c r="G131" i="1"/>
  <c r="G130" i="1"/>
  <c r="G129" i="1"/>
  <c r="G128" i="1"/>
  <c r="G522" i="1"/>
  <c r="G521" i="1"/>
  <c r="G467" i="1"/>
  <c r="G466" i="1"/>
  <c r="G266" i="1"/>
  <c r="G2227" i="1"/>
  <c r="G2226" i="1"/>
  <c r="A2229" i="1"/>
  <c r="A2230" i="1" s="1"/>
  <c r="A2231" i="1" s="1"/>
  <c r="G2210" i="1"/>
  <c r="A2212" i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G2203" i="1"/>
  <c r="A2205" i="1"/>
  <c r="A2206" i="1" s="1"/>
  <c r="A2207" i="1" s="1"/>
  <c r="A2208" i="1" s="1"/>
  <c r="A2209" i="1" s="1"/>
  <c r="G2178" i="1"/>
  <c r="G2098" i="1"/>
  <c r="A2180" i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G1960" i="1"/>
  <c r="G1987" i="1"/>
  <c r="A2100" i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1989" i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1962" i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G1921" i="1"/>
  <c r="A1923" i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G1079" i="1"/>
  <c r="G1918" i="1"/>
  <c r="G2231" i="1"/>
  <c r="G2230" i="1"/>
  <c r="G2229" i="1"/>
  <c r="G2228" i="1"/>
  <c r="G2225" i="1"/>
  <c r="G2224" i="1"/>
  <c r="G2223" i="1"/>
  <c r="G2221" i="1"/>
  <c r="G2220" i="1"/>
  <c r="G2219" i="1"/>
  <c r="G2218" i="1"/>
  <c r="G2217" i="1"/>
  <c r="G2216" i="1"/>
  <c r="G2215" i="1"/>
  <c r="G2214" i="1"/>
  <c r="G2213" i="1"/>
  <c r="G2212" i="1"/>
  <c r="G2211" i="1"/>
  <c r="G2209" i="1"/>
  <c r="G2208" i="1"/>
  <c r="G2207" i="1"/>
  <c r="G2205" i="1"/>
  <c r="G2202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A1602" i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491" i="1"/>
  <c r="A1492" i="1" s="1"/>
  <c r="A1493" i="1" s="1"/>
  <c r="A1494" i="1" s="1"/>
  <c r="A1495" i="1" s="1"/>
  <c r="A1496" i="1" s="1"/>
  <c r="A1497" i="1" s="1"/>
  <c r="A1498" i="1" s="1"/>
  <c r="A1500" i="1" s="1"/>
  <c r="A1501" i="1" s="1"/>
  <c r="A1502" i="1" s="1"/>
  <c r="A1503" i="1" s="1"/>
  <c r="A1504" i="1" s="1"/>
  <c r="A1505" i="1" s="1"/>
  <c r="A1506" i="1" s="1"/>
  <c r="A1507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G1469" i="1"/>
  <c r="A1472" i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5" i="1" s="1"/>
  <c r="A1486" i="1" s="1"/>
  <c r="G1163" i="1"/>
  <c r="G1338" i="1"/>
  <c r="A1341" i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8" i="1" s="1"/>
  <c r="A1166" i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G1104" i="1"/>
  <c r="A1107" i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4" i="1" s="1"/>
  <c r="A1145" i="1" s="1"/>
  <c r="A1146" i="1" s="1"/>
  <c r="A1147" i="1" s="1"/>
  <c r="A1148" i="1" s="1"/>
  <c r="A1149" i="1" s="1"/>
  <c r="A1150" i="1" s="1"/>
  <c r="A1151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G1080" i="1"/>
  <c r="A1082" i="1"/>
  <c r="A1084" i="1" s="1"/>
  <c r="A1085" i="1" s="1"/>
  <c r="A1086" i="1" s="1"/>
  <c r="A1088" i="1" s="1"/>
  <c r="A1089" i="1" s="1"/>
  <c r="A1090" i="1" s="1"/>
  <c r="A1092" i="1" s="1"/>
  <c r="A1093" i="1" s="1"/>
  <c r="A1094" i="1" s="1"/>
  <c r="A1095" i="1" s="1"/>
  <c r="A1096" i="1" s="1"/>
  <c r="A1097" i="1" s="1"/>
  <c r="A1098" i="1" s="1"/>
  <c r="G825" i="1"/>
  <c r="G952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19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A955" i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G868" i="1"/>
  <c r="A871" i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2" i="1" s="1"/>
  <c r="A933" i="1" s="1"/>
  <c r="A934" i="1" s="1"/>
  <c r="A935" i="1" s="1"/>
  <c r="A936" i="1" s="1"/>
  <c r="A937" i="1" s="1"/>
  <c r="A938" i="1" s="1"/>
  <c r="A939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G848" i="1"/>
  <c r="A851" i="1"/>
  <c r="A852" i="1" s="1"/>
  <c r="A853" i="1" s="1"/>
  <c r="A854" i="1" s="1"/>
  <c r="A855" i="1" s="1"/>
  <c r="A857" i="1" s="1"/>
  <c r="A858" i="1" s="1"/>
  <c r="A859" i="1" s="1"/>
  <c r="A861" i="1" s="1"/>
  <c r="A862" i="1" s="1"/>
  <c r="A863" i="1" s="1"/>
  <c r="A864" i="1" s="1"/>
  <c r="A865" i="1" s="1"/>
  <c r="A866" i="1" s="1"/>
  <c r="A867" i="1" s="1"/>
  <c r="G826" i="1"/>
  <c r="A829" i="1"/>
  <c r="A830" i="1" s="1"/>
  <c r="A831" i="1" s="1"/>
  <c r="A833" i="1" s="1"/>
  <c r="A834" i="1" s="1"/>
  <c r="A835" i="1" s="1"/>
  <c r="A836" i="1" s="1"/>
  <c r="A837" i="1" s="1"/>
  <c r="A838" i="1" s="1"/>
  <c r="A839" i="1" s="1"/>
  <c r="A841" i="1" s="1"/>
  <c r="A842" i="1" s="1"/>
  <c r="A844" i="1" s="1"/>
  <c r="A845" i="1" s="1"/>
  <c r="A846" i="1" s="1"/>
  <c r="A847" i="1" s="1"/>
  <c r="G1660" i="1"/>
  <c r="G1659" i="1"/>
  <c r="G1658" i="1"/>
  <c r="G1657" i="1"/>
  <c r="G1656" i="1"/>
  <c r="G1655" i="1"/>
  <c r="G1654" i="1"/>
  <c r="G1653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598" i="1"/>
  <c r="G1597" i="1"/>
  <c r="G1569" i="1"/>
  <c r="G1567" i="1"/>
  <c r="G1566" i="1"/>
  <c r="G1562" i="1"/>
  <c r="G1552" i="1"/>
  <c r="G1551" i="1"/>
  <c r="G1550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5" i="1"/>
  <c r="G1534" i="1"/>
  <c r="G1533" i="1"/>
  <c r="G1532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7" i="1"/>
  <c r="G1506" i="1"/>
  <c r="G1505" i="1"/>
  <c r="G1504" i="1"/>
  <c r="G1503" i="1"/>
  <c r="G1502" i="1"/>
  <c r="G1501" i="1"/>
  <c r="G1500" i="1"/>
  <c r="G1498" i="1"/>
  <c r="G1497" i="1"/>
  <c r="G1496" i="1"/>
  <c r="G1495" i="1"/>
  <c r="G1494" i="1"/>
  <c r="G1493" i="1"/>
  <c r="G1492" i="1"/>
  <c r="G1491" i="1"/>
  <c r="G1490" i="1"/>
  <c r="G1486" i="1"/>
  <c r="G1485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68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7" i="1"/>
  <c r="G1436" i="1"/>
  <c r="G1435" i="1"/>
  <c r="G1434" i="1"/>
  <c r="G1433" i="1"/>
  <c r="G1432" i="1"/>
  <c r="G1431" i="1"/>
  <c r="G1430" i="1"/>
  <c r="G1429" i="1"/>
  <c r="G1427" i="1"/>
  <c r="G1426" i="1"/>
  <c r="G1425" i="1"/>
  <c r="G1424" i="1"/>
  <c r="G1423" i="1"/>
  <c r="G1422" i="1"/>
  <c r="G1421" i="1"/>
  <c r="G1420" i="1"/>
  <c r="G1419" i="1"/>
  <c r="G1418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2" i="1"/>
  <c r="G1371" i="1"/>
  <c r="G1370" i="1"/>
  <c r="G1369" i="1"/>
  <c r="G1368" i="1"/>
  <c r="G1367" i="1"/>
  <c r="G1366" i="1"/>
  <c r="G1365" i="1"/>
  <c r="G1364" i="1"/>
  <c r="G1362" i="1"/>
  <c r="G1361" i="1"/>
  <c r="G1360" i="1"/>
  <c r="G1359" i="1"/>
  <c r="G1358" i="1"/>
  <c r="G1357" i="1"/>
  <c r="G1356" i="1"/>
  <c r="G1355" i="1"/>
  <c r="G1354" i="1"/>
  <c r="G1353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2" i="1"/>
  <c r="G1161" i="1"/>
  <c r="G1160" i="1"/>
  <c r="G1159" i="1"/>
  <c r="G1158" i="1"/>
  <c r="G1157" i="1"/>
  <c r="G1156" i="1"/>
  <c r="G1155" i="1"/>
  <c r="G1154" i="1"/>
  <c r="G1153" i="1"/>
  <c r="G1151" i="1"/>
  <c r="G1150" i="1"/>
  <c r="G1149" i="1"/>
  <c r="G1148" i="1"/>
  <c r="G1147" i="1"/>
  <c r="G1146" i="1"/>
  <c r="G1145" i="1"/>
  <c r="G1144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281" i="1"/>
  <c r="G702" i="1"/>
  <c r="A705" i="1"/>
  <c r="A706" i="1" s="1"/>
  <c r="A707" i="1" s="1"/>
  <c r="A708" i="1" s="1"/>
  <c r="A709" i="1" s="1"/>
  <c r="A710" i="1" s="1"/>
  <c r="A712" i="1" s="1"/>
  <c r="A713" i="1" s="1"/>
  <c r="A714" i="1" s="1"/>
  <c r="A715" i="1" s="1"/>
  <c r="A716" i="1" s="1"/>
  <c r="A717" i="1" s="1"/>
  <c r="A718" i="1" s="1"/>
  <c r="A720" i="1" s="1"/>
  <c r="A721" i="1" s="1"/>
  <c r="A722" i="1" s="1"/>
  <c r="A723" i="1" s="1"/>
  <c r="A724" i="1" s="1"/>
  <c r="A725" i="1" s="1"/>
  <c r="A726" i="1" s="1"/>
  <c r="A728" i="1" s="1"/>
  <c r="A729" i="1" s="1"/>
  <c r="A730" i="1" s="1"/>
  <c r="A732" i="1" s="1"/>
  <c r="A733" i="1" s="1"/>
  <c r="A734" i="1" s="1"/>
  <c r="A735" i="1" s="1"/>
  <c r="A736" i="1" s="1"/>
  <c r="A737" i="1" s="1"/>
  <c r="A738" i="1" s="1"/>
  <c r="A740" i="1" s="1"/>
  <c r="A742" i="1" s="1"/>
  <c r="A743" i="1" s="1"/>
  <c r="A744" i="1" s="1"/>
  <c r="A746" i="1" s="1"/>
  <c r="A747" i="1" s="1"/>
  <c r="A748" i="1" s="1"/>
  <c r="A750" i="1" s="1"/>
  <c r="G635" i="1"/>
  <c r="A638" i="1"/>
  <c r="A640" i="1" s="1"/>
  <c r="A641" i="1" s="1"/>
  <c r="A642" i="1" s="1"/>
  <c r="A643" i="1" s="1"/>
  <c r="A644" i="1" s="1"/>
  <c r="A646" i="1" s="1"/>
  <c r="A647" i="1" s="1"/>
  <c r="A648" i="1" s="1"/>
  <c r="A650" i="1" s="1"/>
  <c r="A651" i="1" s="1"/>
  <c r="A652" i="1" s="1"/>
  <c r="A654" i="1" s="1"/>
  <c r="A655" i="1" s="1"/>
  <c r="A656" i="1" s="1"/>
  <c r="A658" i="1" s="1"/>
  <c r="A660" i="1" s="1"/>
  <c r="A661" i="1" s="1"/>
  <c r="A662" i="1" s="1"/>
  <c r="A663" i="1" s="1"/>
  <c r="A665" i="1" s="1"/>
  <c r="A666" i="1" s="1"/>
  <c r="A667" i="1" s="1"/>
  <c r="A668" i="1" s="1"/>
  <c r="A669" i="1" s="1"/>
  <c r="A671" i="1" s="1"/>
  <c r="A672" i="1" s="1"/>
  <c r="A673" i="1" s="1"/>
  <c r="A674" i="1" s="1"/>
  <c r="A676" i="1" s="1"/>
  <c r="A677" i="1" s="1"/>
  <c r="A678" i="1" s="1"/>
  <c r="A679" i="1" s="1"/>
  <c r="A680" i="1" s="1"/>
  <c r="A682" i="1" s="1"/>
  <c r="A683" i="1" s="1"/>
  <c r="A684" i="1" s="1"/>
  <c r="A685" i="1" s="1"/>
  <c r="A687" i="1" s="1"/>
  <c r="A688" i="1" s="1"/>
  <c r="A689" i="1" s="1"/>
  <c r="A690" i="1" s="1"/>
  <c r="A692" i="1" s="1"/>
  <c r="A693" i="1" s="1"/>
  <c r="A694" i="1" s="1"/>
  <c r="A695" i="1" s="1"/>
  <c r="A696" i="1" s="1"/>
  <c r="A698" i="1" s="1"/>
  <c r="A699" i="1" s="1"/>
  <c r="A700" i="1" s="1"/>
  <c r="A701" i="1" s="1"/>
  <c r="G568" i="1"/>
  <c r="A571" i="1"/>
  <c r="A573" i="1" s="1"/>
  <c r="A574" i="1" s="1"/>
  <c r="A575" i="1" s="1"/>
  <c r="A576" i="1" s="1"/>
  <c r="A577" i="1" s="1"/>
  <c r="A579" i="1" s="1"/>
  <c r="A580" i="1" s="1"/>
  <c r="A581" i="1" s="1"/>
  <c r="A583" i="1" s="1"/>
  <c r="A584" i="1" s="1"/>
  <c r="A585" i="1" s="1"/>
  <c r="A587" i="1" s="1"/>
  <c r="A588" i="1" s="1"/>
  <c r="A589" i="1" s="1"/>
  <c r="A591" i="1" s="1"/>
  <c r="A593" i="1" s="1"/>
  <c r="A594" i="1" s="1"/>
  <c r="A595" i="1" s="1"/>
  <c r="A596" i="1" s="1"/>
  <c r="A598" i="1" s="1"/>
  <c r="A599" i="1" s="1"/>
  <c r="A600" i="1" s="1"/>
  <c r="A601" i="1" s="1"/>
  <c r="A602" i="1" s="1"/>
  <c r="A604" i="1" s="1"/>
  <c r="A605" i="1" s="1"/>
  <c r="A606" i="1" s="1"/>
  <c r="A607" i="1" s="1"/>
  <c r="A609" i="1" s="1"/>
  <c r="A610" i="1" s="1"/>
  <c r="A611" i="1" s="1"/>
  <c r="A612" i="1" s="1"/>
  <c r="A613" i="1" s="1"/>
  <c r="A615" i="1" s="1"/>
  <c r="A616" i="1" s="1"/>
  <c r="A617" i="1" s="1"/>
  <c r="A618" i="1" s="1"/>
  <c r="A620" i="1" s="1"/>
  <c r="A621" i="1" s="1"/>
  <c r="A622" i="1" s="1"/>
  <c r="A623" i="1" s="1"/>
  <c r="A625" i="1" s="1"/>
  <c r="A626" i="1" s="1"/>
  <c r="A627" i="1" s="1"/>
  <c r="A628" i="1" s="1"/>
  <c r="A629" i="1" s="1"/>
  <c r="A631" i="1" s="1"/>
  <c r="A632" i="1" s="1"/>
  <c r="A633" i="1" s="1"/>
  <c r="A634" i="1" s="1"/>
  <c r="G513" i="1"/>
  <c r="A516" i="1"/>
  <c r="A518" i="1" s="1"/>
  <c r="A519" i="1" s="1"/>
  <c r="A520" i="1" s="1"/>
  <c r="A521" i="1" s="1"/>
  <c r="A522" i="1" s="1"/>
  <c r="A524" i="1" s="1"/>
  <c r="A526" i="1" s="1"/>
  <c r="A527" i="1" s="1"/>
  <c r="A529" i="1" s="1"/>
  <c r="A530" i="1" s="1"/>
  <c r="A532" i="1" s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3" i="1"/>
  <c r="G1102" i="1"/>
  <c r="G1100" i="1"/>
  <c r="G1098" i="1"/>
  <c r="G1097" i="1"/>
  <c r="G1096" i="1"/>
  <c r="G1093" i="1"/>
  <c r="G1092" i="1"/>
  <c r="G1090" i="1"/>
  <c r="G1089" i="1"/>
  <c r="G1088" i="1"/>
  <c r="G1086" i="1"/>
  <c r="G1085" i="1"/>
  <c r="G1084" i="1"/>
  <c r="G1082" i="1"/>
  <c r="G1081" i="1"/>
  <c r="G1078" i="1"/>
  <c r="G1077" i="1"/>
  <c r="G1075" i="1"/>
  <c r="G1074" i="1"/>
  <c r="G1073" i="1"/>
  <c r="G1072" i="1"/>
  <c r="G1071" i="1"/>
  <c r="G1070" i="1"/>
  <c r="G1069" i="1"/>
  <c r="G1068" i="1"/>
  <c r="G1067" i="1"/>
  <c r="G1066" i="1"/>
  <c r="G1064" i="1"/>
  <c r="G1063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0" i="1"/>
  <c r="G999" i="1"/>
  <c r="G998" i="1"/>
  <c r="G997" i="1"/>
  <c r="G996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1" i="1"/>
  <c r="G950" i="1"/>
  <c r="G949" i="1"/>
  <c r="G948" i="1"/>
  <c r="G947" i="1"/>
  <c r="G946" i="1"/>
  <c r="G945" i="1"/>
  <c r="G944" i="1"/>
  <c r="G943" i="1"/>
  <c r="G942" i="1"/>
  <c r="G941" i="1"/>
  <c r="G939" i="1"/>
  <c r="G938" i="1"/>
  <c r="G937" i="1"/>
  <c r="G936" i="1"/>
  <c r="G935" i="1"/>
  <c r="G934" i="1"/>
  <c r="G933" i="1"/>
  <c r="G932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458" i="1"/>
  <c r="A461" i="1"/>
  <c r="A463" i="1" s="1"/>
  <c r="A464" i="1" s="1"/>
  <c r="A465" i="1" s="1"/>
  <c r="A466" i="1" s="1"/>
  <c r="A467" i="1" s="1"/>
  <c r="A469" i="1" s="1"/>
  <c r="A471" i="1" s="1"/>
  <c r="A472" i="1" s="1"/>
  <c r="A474" i="1" s="1"/>
  <c r="A475" i="1" s="1"/>
  <c r="A477" i="1" s="1"/>
  <c r="G282" i="1"/>
  <c r="G895" i="1"/>
  <c r="G894" i="1"/>
  <c r="G893" i="1"/>
  <c r="G892" i="1"/>
  <c r="G891" i="1"/>
  <c r="G890" i="1"/>
  <c r="G889" i="1"/>
  <c r="G888" i="1"/>
  <c r="G887" i="1"/>
  <c r="G886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7" i="1"/>
  <c r="G866" i="1"/>
  <c r="G865" i="1"/>
  <c r="G864" i="1"/>
  <c r="G863" i="1"/>
  <c r="G862" i="1"/>
  <c r="G861" i="1"/>
  <c r="G859" i="1"/>
  <c r="G858" i="1"/>
  <c r="G857" i="1"/>
  <c r="G855" i="1"/>
  <c r="G854" i="1"/>
  <c r="G853" i="1"/>
  <c r="G852" i="1"/>
  <c r="G851" i="1"/>
  <c r="G850" i="1"/>
  <c r="G847" i="1"/>
  <c r="G846" i="1"/>
  <c r="G845" i="1"/>
  <c r="G844" i="1"/>
  <c r="G842" i="1"/>
  <c r="G841" i="1"/>
  <c r="G839" i="1"/>
  <c r="G838" i="1"/>
  <c r="G837" i="1"/>
  <c r="G836" i="1"/>
  <c r="G835" i="1"/>
  <c r="G834" i="1"/>
  <c r="G833" i="1"/>
  <c r="G831" i="1"/>
  <c r="G830" i="1"/>
  <c r="G829" i="1"/>
  <c r="G828" i="1"/>
  <c r="G824" i="1"/>
  <c r="G823" i="1"/>
  <c r="G822" i="1"/>
  <c r="G821" i="1"/>
  <c r="G819" i="1"/>
  <c r="G818" i="1"/>
  <c r="G817" i="1"/>
  <c r="G815" i="1"/>
  <c r="G814" i="1"/>
  <c r="G813" i="1"/>
  <c r="G812" i="1"/>
  <c r="G810" i="1"/>
  <c r="G809" i="1"/>
  <c r="G807" i="1"/>
  <c r="G806" i="1"/>
  <c r="G805" i="1"/>
  <c r="G804" i="1"/>
  <c r="G803" i="1"/>
  <c r="G801" i="1"/>
  <c r="G800" i="1"/>
  <c r="G799" i="1"/>
  <c r="G798" i="1"/>
  <c r="G797" i="1"/>
  <c r="G795" i="1"/>
  <c r="G794" i="1"/>
  <c r="G793" i="1"/>
  <c r="G791" i="1"/>
  <c r="G790" i="1"/>
  <c r="G789" i="1"/>
  <c r="G788" i="1"/>
  <c r="G786" i="1"/>
  <c r="G785" i="1"/>
  <c r="G784" i="1"/>
  <c r="G782" i="1"/>
  <c r="G781" i="1"/>
  <c r="G780" i="1"/>
  <c r="G779" i="1"/>
  <c r="G778" i="1"/>
  <c r="G777" i="1"/>
  <c r="G776" i="1"/>
  <c r="G774" i="1"/>
  <c r="G773" i="1"/>
  <c r="G772" i="1"/>
  <c r="G770" i="1"/>
  <c r="G769" i="1"/>
  <c r="G768" i="1"/>
  <c r="G767" i="1"/>
  <c r="G766" i="1"/>
  <c r="G765" i="1"/>
  <c r="G764" i="1"/>
  <c r="G762" i="1"/>
  <c r="G761" i="1"/>
  <c r="G760" i="1"/>
  <c r="G759" i="1"/>
  <c r="G758" i="1"/>
  <c r="G757" i="1"/>
  <c r="G756" i="1"/>
  <c r="G754" i="1"/>
  <c r="G753" i="1"/>
  <c r="G750" i="1"/>
  <c r="G748" i="1"/>
  <c r="G747" i="1"/>
  <c r="G746" i="1"/>
  <c r="G744" i="1"/>
  <c r="G743" i="1"/>
  <c r="G742" i="1"/>
  <c r="G740" i="1"/>
  <c r="G738" i="1"/>
  <c r="G737" i="1"/>
  <c r="G736" i="1"/>
  <c r="G735" i="1"/>
  <c r="G734" i="1"/>
  <c r="G733" i="1"/>
  <c r="G732" i="1"/>
  <c r="G730" i="1"/>
  <c r="G729" i="1"/>
  <c r="G728" i="1"/>
  <c r="G726" i="1"/>
  <c r="G725" i="1"/>
  <c r="G724" i="1"/>
  <c r="G723" i="1"/>
  <c r="G722" i="1"/>
  <c r="G721" i="1"/>
  <c r="G720" i="1"/>
  <c r="G718" i="1"/>
  <c r="G717" i="1"/>
  <c r="G716" i="1"/>
  <c r="G715" i="1"/>
  <c r="G714" i="1"/>
  <c r="G713" i="1"/>
  <c r="G712" i="1"/>
  <c r="G710" i="1"/>
  <c r="G709" i="1"/>
  <c r="G708" i="1"/>
  <c r="G707" i="1"/>
  <c r="G706" i="1"/>
  <c r="G705" i="1"/>
  <c r="G704" i="1"/>
  <c r="G701" i="1"/>
  <c r="G700" i="1"/>
  <c r="G699" i="1"/>
  <c r="G698" i="1"/>
  <c r="G696" i="1"/>
  <c r="G695" i="1"/>
  <c r="G694" i="1"/>
  <c r="G693" i="1"/>
  <c r="G692" i="1"/>
  <c r="G690" i="1"/>
  <c r="G689" i="1"/>
  <c r="G688" i="1"/>
  <c r="G687" i="1"/>
  <c r="G685" i="1"/>
  <c r="G684" i="1"/>
  <c r="G683" i="1"/>
  <c r="G682" i="1"/>
  <c r="G680" i="1"/>
  <c r="G679" i="1"/>
  <c r="G678" i="1"/>
  <c r="G677" i="1"/>
  <c r="G676" i="1"/>
  <c r="G674" i="1"/>
  <c r="G673" i="1"/>
  <c r="G672" i="1"/>
  <c r="G671" i="1"/>
  <c r="G669" i="1"/>
  <c r="G668" i="1"/>
  <c r="G667" i="1"/>
  <c r="G666" i="1"/>
  <c r="G665" i="1"/>
  <c r="G663" i="1"/>
  <c r="G662" i="1"/>
  <c r="G661" i="1"/>
  <c r="G660" i="1"/>
  <c r="G658" i="1"/>
  <c r="G656" i="1"/>
  <c r="G655" i="1"/>
  <c r="G654" i="1"/>
  <c r="G652" i="1"/>
  <c r="G651" i="1"/>
  <c r="G650" i="1"/>
  <c r="G648" i="1"/>
  <c r="G647" i="1"/>
  <c r="G646" i="1"/>
  <c r="G644" i="1"/>
  <c r="G643" i="1"/>
  <c r="G642" i="1"/>
  <c r="G641" i="1"/>
  <c r="G640" i="1"/>
  <c r="G638" i="1"/>
  <c r="G637" i="1"/>
  <c r="G634" i="1"/>
  <c r="G633" i="1"/>
  <c r="G632" i="1"/>
  <c r="G631" i="1"/>
  <c r="G629" i="1"/>
  <c r="G628" i="1"/>
  <c r="G627" i="1"/>
  <c r="G626" i="1"/>
  <c r="G625" i="1"/>
  <c r="G623" i="1"/>
  <c r="G622" i="1"/>
  <c r="G621" i="1"/>
  <c r="G620" i="1"/>
  <c r="G618" i="1"/>
  <c r="G617" i="1"/>
  <c r="G616" i="1"/>
  <c r="G615" i="1"/>
  <c r="G613" i="1"/>
  <c r="G612" i="1"/>
  <c r="G611" i="1"/>
  <c r="G610" i="1"/>
  <c r="G609" i="1"/>
  <c r="G607" i="1"/>
  <c r="G606" i="1"/>
  <c r="G605" i="1"/>
  <c r="G604" i="1"/>
  <c r="G602" i="1"/>
  <c r="G601" i="1"/>
  <c r="G600" i="1"/>
  <c r="G599" i="1"/>
  <c r="G598" i="1"/>
  <c r="G596" i="1"/>
  <c r="G595" i="1"/>
  <c r="G594" i="1"/>
  <c r="G593" i="1"/>
  <c r="G591" i="1"/>
  <c r="G589" i="1"/>
  <c r="G588" i="1"/>
  <c r="G587" i="1"/>
  <c r="G585" i="1"/>
  <c r="G584" i="1"/>
  <c r="G583" i="1"/>
  <c r="G581" i="1"/>
  <c r="G580" i="1"/>
  <c r="G579" i="1"/>
  <c r="G577" i="1"/>
  <c r="G576" i="1"/>
  <c r="G575" i="1"/>
  <c r="G574" i="1"/>
  <c r="G573" i="1"/>
  <c r="G571" i="1"/>
  <c r="G570" i="1"/>
  <c r="G567" i="1"/>
  <c r="G566" i="1"/>
  <c r="G565" i="1"/>
  <c r="G564" i="1"/>
  <c r="G562" i="1"/>
  <c r="G561" i="1"/>
  <c r="G560" i="1"/>
  <c r="G559" i="1"/>
  <c r="G557" i="1"/>
  <c r="G556" i="1"/>
  <c r="G555" i="1"/>
  <c r="G554" i="1"/>
  <c r="G552" i="1"/>
  <c r="G551" i="1"/>
  <c r="G550" i="1"/>
  <c r="G549" i="1"/>
  <c r="G547" i="1"/>
  <c r="G546" i="1"/>
  <c r="G545" i="1"/>
  <c r="G544" i="1"/>
  <c r="G542" i="1"/>
  <c r="G541" i="1"/>
  <c r="G540" i="1"/>
  <c r="G539" i="1"/>
  <c r="G537" i="1"/>
  <c r="G536" i="1"/>
  <c r="G535" i="1"/>
  <c r="G534" i="1"/>
  <c r="G532" i="1"/>
  <c r="G530" i="1"/>
  <c r="G529" i="1"/>
  <c r="G527" i="1"/>
  <c r="G526" i="1"/>
  <c r="G524" i="1"/>
  <c r="G520" i="1"/>
  <c r="G519" i="1"/>
  <c r="G518" i="1"/>
  <c r="G516" i="1"/>
  <c r="G515" i="1"/>
  <c r="G512" i="1"/>
  <c r="G511" i="1"/>
  <c r="G510" i="1"/>
  <c r="G509" i="1"/>
  <c r="G507" i="1"/>
  <c r="G506" i="1"/>
  <c r="G505" i="1"/>
  <c r="G504" i="1"/>
  <c r="G502" i="1"/>
  <c r="G501" i="1"/>
  <c r="G500" i="1"/>
  <c r="G499" i="1"/>
  <c r="G497" i="1"/>
  <c r="G496" i="1"/>
  <c r="G495" i="1"/>
  <c r="G494" i="1"/>
  <c r="G492" i="1"/>
  <c r="G491" i="1"/>
  <c r="G490" i="1"/>
  <c r="G489" i="1"/>
  <c r="G487" i="1"/>
  <c r="G486" i="1"/>
  <c r="G485" i="1"/>
  <c r="G484" i="1"/>
  <c r="G482" i="1"/>
  <c r="G481" i="1"/>
  <c r="G480" i="1"/>
  <c r="G479" i="1"/>
  <c r="G477" i="1"/>
  <c r="G475" i="1"/>
  <c r="G474" i="1"/>
  <c r="G472" i="1"/>
  <c r="G471" i="1"/>
  <c r="G469" i="1"/>
  <c r="G465" i="1"/>
  <c r="G464" i="1"/>
  <c r="G463" i="1"/>
  <c r="G461" i="1"/>
  <c r="G460" i="1"/>
  <c r="G457" i="1"/>
  <c r="G456" i="1"/>
  <c r="G455" i="1"/>
  <c r="A286" i="1"/>
  <c r="A287" i="1" s="1"/>
  <c r="A289" i="1" s="1"/>
  <c r="A290" i="1" s="1"/>
  <c r="A291" i="1" s="1"/>
  <c r="A293" i="1" s="1"/>
  <c r="A294" i="1" s="1"/>
  <c r="A295" i="1" s="1"/>
  <c r="A297" i="1" s="1"/>
  <c r="A298" i="1" s="1"/>
  <c r="A300" i="1" s="1"/>
  <c r="A301" i="1" s="1"/>
  <c r="A302" i="1" s="1"/>
  <c r="A303" i="1" s="1"/>
  <c r="A305" i="1" s="1"/>
  <c r="A306" i="1" s="1"/>
  <c r="A307" i="1" s="1"/>
  <c r="A308" i="1" s="1"/>
  <c r="A309" i="1" s="1"/>
  <c r="A310" i="1" s="1"/>
  <c r="A312" i="1" s="1"/>
  <c r="A313" i="1" s="1"/>
  <c r="A314" i="1" s="1"/>
  <c r="A315" i="1" s="1"/>
  <c r="A317" i="1" s="1"/>
  <c r="A318" i="1" s="1"/>
  <c r="A320" i="1" s="1"/>
  <c r="A321" i="1" s="1"/>
  <c r="A323" i="1" s="1"/>
  <c r="A324" i="1" s="1"/>
  <c r="A326" i="1" s="1"/>
  <c r="A327" i="1" s="1"/>
  <c r="A328" i="1" s="1"/>
  <c r="A329" i="1" s="1"/>
  <c r="A330" i="1" s="1"/>
  <c r="A331" i="1" s="1"/>
  <c r="A332" i="1" s="1"/>
  <c r="A333" i="1" s="1"/>
  <c r="A335" i="1" s="1"/>
  <c r="A336" i="1" s="1"/>
  <c r="A337" i="1" s="1"/>
  <c r="A338" i="1" s="1"/>
  <c r="A339" i="1" s="1"/>
  <c r="A341" i="1" s="1"/>
  <c r="A342" i="1" s="1"/>
  <c r="A343" i="1" s="1"/>
  <c r="A344" i="1" s="1"/>
  <c r="A345" i="1" s="1"/>
  <c r="A347" i="1" s="1"/>
  <c r="A348" i="1" s="1"/>
  <c r="A349" i="1" s="1"/>
  <c r="A350" i="1" s="1"/>
  <c r="A351" i="1" s="1"/>
  <c r="A352" i="1" s="1"/>
  <c r="A354" i="1" s="1"/>
  <c r="A355" i="1" s="1"/>
  <c r="A356" i="1" s="1"/>
  <c r="A357" i="1" s="1"/>
  <c r="A359" i="1" s="1"/>
  <c r="A360" i="1" s="1"/>
  <c r="A362" i="1" s="1"/>
  <c r="A363" i="1" s="1"/>
  <c r="A364" i="1" s="1"/>
  <c r="A365" i="1" s="1"/>
  <c r="A366" i="1" s="1"/>
  <c r="A367" i="1" s="1"/>
  <c r="A368" i="1" s="1"/>
  <c r="A370" i="1" s="1"/>
  <c r="A371" i="1" s="1"/>
  <c r="A372" i="1" s="1"/>
  <c r="A373" i="1" s="1"/>
  <c r="A374" i="1" s="1"/>
  <c r="A376" i="1" s="1"/>
  <c r="A377" i="1" s="1"/>
  <c r="A378" i="1" s="1"/>
  <c r="A379" i="1" s="1"/>
  <c r="A380" i="1" s="1"/>
  <c r="A382" i="1" s="1"/>
  <c r="A383" i="1" s="1"/>
  <c r="A384" i="1" s="1"/>
  <c r="A385" i="1" s="1"/>
  <c r="A386" i="1" s="1"/>
  <c r="A387" i="1" s="1"/>
  <c r="A388" i="1" s="1"/>
  <c r="A390" i="1" s="1"/>
  <c r="A391" i="1" s="1"/>
  <c r="A392" i="1" s="1"/>
  <c r="A393" i="1" s="1"/>
  <c r="A394" i="1" s="1"/>
  <c r="A396" i="1" s="1"/>
  <c r="A397" i="1" s="1"/>
  <c r="A398" i="1" s="1"/>
  <c r="A400" i="1" s="1"/>
  <c r="A401" i="1" s="1"/>
  <c r="A402" i="1" s="1"/>
  <c r="A403" i="1" s="1"/>
  <c r="A404" i="1" s="1"/>
  <c r="A405" i="1" s="1"/>
  <c r="A406" i="1" s="1"/>
  <c r="A408" i="1" s="1"/>
  <c r="A409" i="1" s="1"/>
  <c r="A410" i="1" s="1"/>
  <c r="A411" i="1" s="1"/>
  <c r="A412" i="1" s="1"/>
  <c r="A414" i="1" s="1"/>
  <c r="A415" i="1" s="1"/>
  <c r="A416" i="1" s="1"/>
  <c r="A417" i="1" s="1"/>
  <c r="A418" i="1" s="1"/>
  <c r="A420" i="1" s="1"/>
  <c r="A421" i="1" s="1"/>
  <c r="A422" i="1" s="1"/>
  <c r="A423" i="1" s="1"/>
  <c r="A424" i="1" s="1"/>
  <c r="A425" i="1" s="1"/>
  <c r="A426" i="1" s="1"/>
  <c r="A428" i="1" s="1"/>
  <c r="A429" i="1" s="1"/>
  <c r="A430" i="1" s="1"/>
  <c r="A431" i="1" s="1"/>
  <c r="A432" i="1" s="1"/>
  <c r="A434" i="1" s="1"/>
  <c r="A435" i="1" s="1"/>
  <c r="A436" i="1" s="1"/>
  <c r="A438" i="1" s="1"/>
  <c r="A439" i="1" s="1"/>
  <c r="A440" i="1" s="1"/>
  <c r="A441" i="1" s="1"/>
  <c r="A442" i="1" s="1"/>
  <c r="A443" i="1" s="1"/>
  <c r="A445" i="1" s="1"/>
  <c r="A446" i="1" s="1"/>
  <c r="A447" i="1" s="1"/>
  <c r="A448" i="1" s="1"/>
  <c r="A449" i="1" s="1"/>
  <c r="A450" i="1" s="1"/>
  <c r="A452" i="1" s="1"/>
  <c r="A453" i="1" s="1"/>
  <c r="A454" i="1" s="1"/>
  <c r="A455" i="1" s="1"/>
  <c r="A456" i="1" s="1"/>
  <c r="A457" i="1" s="1"/>
  <c r="G454" i="1"/>
  <c r="G453" i="1"/>
  <c r="G452" i="1"/>
  <c r="G450" i="1"/>
  <c r="G449" i="1"/>
  <c r="G448" i="1"/>
  <c r="G447" i="1"/>
  <c r="G446" i="1"/>
  <c r="G445" i="1"/>
  <c r="G443" i="1"/>
  <c r="G442" i="1"/>
  <c r="G441" i="1"/>
  <c r="G440" i="1"/>
  <c r="G439" i="1"/>
  <c r="G438" i="1"/>
  <c r="G436" i="1"/>
  <c r="G435" i="1"/>
  <c r="G434" i="1"/>
  <c r="G432" i="1"/>
  <c r="G431" i="1"/>
  <c r="G430" i="1"/>
  <c r="G429" i="1"/>
  <c r="G428" i="1"/>
  <c r="G426" i="1"/>
  <c r="G425" i="1"/>
  <c r="G424" i="1"/>
  <c r="G423" i="1"/>
  <c r="G422" i="1"/>
  <c r="G421" i="1"/>
  <c r="G420" i="1"/>
  <c r="G418" i="1"/>
  <c r="G417" i="1"/>
  <c r="G416" i="1"/>
  <c r="G415" i="1"/>
  <c r="G414" i="1"/>
  <c r="G412" i="1"/>
  <c r="G411" i="1"/>
  <c r="G410" i="1"/>
  <c r="G409" i="1"/>
  <c r="G408" i="1"/>
  <c r="G406" i="1"/>
  <c r="G405" i="1"/>
  <c r="G404" i="1"/>
  <c r="G403" i="1"/>
  <c r="G402" i="1"/>
  <c r="G401" i="1"/>
  <c r="G400" i="1"/>
  <c r="G398" i="1"/>
  <c r="G397" i="1"/>
  <c r="G396" i="1"/>
  <c r="G394" i="1"/>
  <c r="G393" i="1"/>
  <c r="G392" i="1"/>
  <c r="G391" i="1"/>
  <c r="G390" i="1"/>
  <c r="G388" i="1"/>
  <c r="G387" i="1"/>
  <c r="G386" i="1"/>
  <c r="G385" i="1"/>
  <c r="G384" i="1"/>
  <c r="G383" i="1"/>
  <c r="G382" i="1"/>
  <c r="G380" i="1"/>
  <c r="G379" i="1"/>
  <c r="G378" i="1"/>
  <c r="G377" i="1"/>
  <c r="G376" i="1"/>
  <c r="G374" i="1"/>
  <c r="G373" i="1"/>
  <c r="G372" i="1"/>
  <c r="G14" i="1"/>
  <c r="A1565" i="1" l="1"/>
  <c r="A1235" i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100" i="1"/>
  <c r="A1101" i="1" s="1"/>
  <c r="A1102" i="1" s="1"/>
  <c r="A1103" i="1" s="1"/>
  <c r="A1002" i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752" i="1"/>
  <c r="A753" i="1" s="1"/>
  <c r="A754" i="1" s="1"/>
  <c r="A756" i="1" s="1"/>
  <c r="A757" i="1" s="1"/>
  <c r="A758" i="1" s="1"/>
  <c r="A759" i="1" s="1"/>
  <c r="A760" i="1" s="1"/>
  <c r="A761" i="1" s="1"/>
  <c r="A762" i="1" s="1"/>
  <c r="A764" i="1" s="1"/>
  <c r="A765" i="1" s="1"/>
  <c r="A766" i="1" s="1"/>
  <c r="A767" i="1" s="1"/>
  <c r="A768" i="1" s="1"/>
  <c r="A769" i="1" s="1"/>
  <c r="A770" i="1" s="1"/>
  <c r="A772" i="1" s="1"/>
  <c r="A773" i="1" s="1"/>
  <c r="A774" i="1" s="1"/>
  <c r="A776" i="1" s="1"/>
  <c r="A777" i="1" s="1"/>
  <c r="A778" i="1" s="1"/>
  <c r="A779" i="1" s="1"/>
  <c r="A780" i="1" s="1"/>
  <c r="A781" i="1" s="1"/>
  <c r="A782" i="1" s="1"/>
  <c r="A784" i="1" s="1"/>
  <c r="A785" i="1" s="1"/>
  <c r="A786" i="1" s="1"/>
  <c r="A788" i="1" s="1"/>
  <c r="A789" i="1" s="1"/>
  <c r="A790" i="1" s="1"/>
  <c r="A791" i="1" s="1"/>
  <c r="A793" i="1" s="1"/>
  <c r="A794" i="1" s="1"/>
  <c r="A795" i="1" s="1"/>
  <c r="A797" i="1" s="1"/>
  <c r="A798" i="1" s="1"/>
  <c r="A799" i="1" s="1"/>
  <c r="A800" i="1" s="1"/>
  <c r="A801" i="1" s="1"/>
  <c r="A803" i="1" s="1"/>
  <c r="A804" i="1" s="1"/>
  <c r="A805" i="1" s="1"/>
  <c r="A806" i="1" s="1"/>
  <c r="A807" i="1" s="1"/>
  <c r="A809" i="1" s="1"/>
  <c r="A810" i="1" s="1"/>
  <c r="A812" i="1" s="1"/>
  <c r="A813" i="1" s="1"/>
  <c r="A814" i="1" s="1"/>
  <c r="A815" i="1" s="1"/>
  <c r="A817" i="1" s="1"/>
  <c r="A818" i="1" s="1"/>
  <c r="A819" i="1" s="1"/>
  <c r="A821" i="1" s="1"/>
  <c r="A822" i="1" s="1"/>
  <c r="A823" i="1" s="1"/>
  <c r="A824" i="1" s="1"/>
  <c r="A1537" i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50" i="1" s="1"/>
  <c r="A1551" i="1" s="1"/>
  <c r="A1552" i="1" s="1"/>
  <c r="A1553" i="1" s="1"/>
  <c r="A1554" i="1" s="1"/>
  <c r="A1467" i="1"/>
  <c r="A534" i="1"/>
  <c r="A535" i="1" s="1"/>
  <c r="A536" i="1" s="1"/>
  <c r="A537" i="1" s="1"/>
  <c r="A539" i="1" s="1"/>
  <c r="A540" i="1" s="1"/>
  <c r="A541" i="1" s="1"/>
  <c r="A542" i="1" s="1"/>
  <c r="A544" i="1" s="1"/>
  <c r="A545" i="1" s="1"/>
  <c r="A546" i="1" s="1"/>
  <c r="A547" i="1" s="1"/>
  <c r="A549" i="1" s="1"/>
  <c r="A550" i="1" s="1"/>
  <c r="A551" i="1" s="1"/>
  <c r="A552" i="1" s="1"/>
  <c r="A554" i="1" s="1"/>
  <c r="A555" i="1" s="1"/>
  <c r="A556" i="1" s="1"/>
  <c r="A557" i="1" s="1"/>
  <c r="A559" i="1" s="1"/>
  <c r="A560" i="1" s="1"/>
  <c r="A561" i="1" s="1"/>
  <c r="A562" i="1" s="1"/>
  <c r="A564" i="1" s="1"/>
  <c r="A565" i="1" s="1"/>
  <c r="A566" i="1" s="1"/>
  <c r="A567" i="1" s="1"/>
  <c r="A479" i="1"/>
  <c r="A480" i="1" s="1"/>
  <c r="A481" i="1" s="1"/>
  <c r="A482" i="1" s="1"/>
  <c r="A484" i="1" s="1"/>
  <c r="A485" i="1" s="1"/>
  <c r="A486" i="1" s="1"/>
  <c r="A487" i="1" s="1"/>
  <c r="A489" i="1" s="1"/>
  <c r="A490" i="1" s="1"/>
  <c r="A491" i="1" s="1"/>
  <c r="A492" i="1" s="1"/>
  <c r="A494" i="1" s="1"/>
  <c r="A495" i="1" s="1"/>
  <c r="A496" i="1" s="1"/>
  <c r="A497" i="1" s="1"/>
  <c r="A499" i="1" s="1"/>
  <c r="A500" i="1" s="1"/>
  <c r="A501" i="1" s="1"/>
  <c r="A502" i="1" s="1"/>
  <c r="A504" i="1" s="1"/>
  <c r="A505" i="1" s="1"/>
  <c r="A506" i="1" s="1"/>
  <c r="A507" i="1" s="1"/>
  <c r="A509" i="1" s="1"/>
  <c r="A510" i="1" s="1"/>
  <c r="A511" i="1" s="1"/>
  <c r="A512" i="1" s="1"/>
  <c r="A268" i="1"/>
  <c r="A269" i="1" s="1"/>
  <c r="A270" i="1" s="1"/>
  <c r="A271" i="1" s="1"/>
  <c r="A272" i="1" s="1"/>
  <c r="A273" i="1" s="1"/>
  <c r="A274" i="1" s="1"/>
  <c r="G260" i="1"/>
  <c r="A262" i="1"/>
  <c r="A263" i="1" s="1"/>
  <c r="A264" i="1" s="1"/>
  <c r="A265" i="1" s="1"/>
  <c r="G255" i="1"/>
  <c r="A257" i="1"/>
  <c r="A258" i="1" s="1"/>
  <c r="A259" i="1" s="1"/>
  <c r="G236" i="1"/>
  <c r="A238" i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G233" i="1"/>
  <c r="G222" i="1"/>
  <c r="A224" i="1"/>
  <c r="A225" i="1" s="1"/>
  <c r="A226" i="1" s="1"/>
  <c r="A227" i="1" s="1"/>
  <c r="A228" i="1" s="1"/>
  <c r="A229" i="1" s="1"/>
  <c r="A230" i="1" s="1"/>
  <c r="A231" i="1" s="1"/>
  <c r="A232" i="1" s="1"/>
  <c r="G211" i="1"/>
  <c r="A213" i="1"/>
  <c r="A214" i="1" s="1"/>
  <c r="A215" i="1" s="1"/>
  <c r="A216" i="1" s="1"/>
  <c r="A217" i="1" s="1"/>
  <c r="A218" i="1" s="1"/>
  <c r="A219" i="1" s="1"/>
  <c r="A220" i="1" s="1"/>
  <c r="A221" i="1" s="1"/>
  <c r="G181" i="1"/>
  <c r="A183" i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G371" i="1"/>
  <c r="G370" i="1"/>
  <c r="G368" i="1"/>
  <c r="G367" i="1"/>
  <c r="G366" i="1"/>
  <c r="G365" i="1"/>
  <c r="G364" i="1"/>
  <c r="G363" i="1"/>
  <c r="G362" i="1"/>
  <c r="G360" i="1"/>
  <c r="G359" i="1"/>
  <c r="G357" i="1"/>
  <c r="G356" i="1"/>
  <c r="G355" i="1"/>
  <c r="G354" i="1"/>
  <c r="G352" i="1"/>
  <c r="G351" i="1"/>
  <c r="G350" i="1"/>
  <c r="G349" i="1"/>
  <c r="G348" i="1"/>
  <c r="G347" i="1"/>
  <c r="G345" i="1"/>
  <c r="G344" i="1"/>
  <c r="G343" i="1"/>
  <c r="G342" i="1"/>
  <c r="G341" i="1"/>
  <c r="G339" i="1"/>
  <c r="G338" i="1"/>
  <c r="G337" i="1"/>
  <c r="G336" i="1"/>
  <c r="G335" i="1"/>
  <c r="G333" i="1"/>
  <c r="G332" i="1"/>
  <c r="G331" i="1"/>
  <c r="G330" i="1"/>
  <c r="G329" i="1"/>
  <c r="G328" i="1"/>
  <c r="G327" i="1"/>
  <c r="G326" i="1"/>
  <c r="G324" i="1"/>
  <c r="G323" i="1"/>
  <c r="G321" i="1"/>
  <c r="G320" i="1"/>
  <c r="G318" i="1"/>
  <c r="G317" i="1"/>
  <c r="G315" i="1"/>
  <c r="G314" i="1"/>
  <c r="G313" i="1"/>
  <c r="G312" i="1"/>
  <c r="G310" i="1"/>
  <c r="G309" i="1"/>
  <c r="G308" i="1"/>
  <c r="G307" i="1"/>
  <c r="G306" i="1"/>
  <c r="G305" i="1"/>
  <c r="G303" i="1"/>
  <c r="G302" i="1"/>
  <c r="G301" i="1"/>
  <c r="G300" i="1"/>
  <c r="G298" i="1"/>
  <c r="G297" i="1"/>
  <c r="G295" i="1"/>
  <c r="G294" i="1"/>
  <c r="G293" i="1"/>
  <c r="G291" i="1"/>
  <c r="G290" i="1"/>
  <c r="G289" i="1"/>
  <c r="G287" i="1"/>
  <c r="G286" i="1"/>
  <c r="G285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5" i="1"/>
  <c r="G264" i="1"/>
  <c r="G263" i="1"/>
  <c r="G262" i="1"/>
  <c r="G261" i="1"/>
  <c r="G259" i="1"/>
  <c r="G258" i="1"/>
  <c r="G257" i="1"/>
  <c r="G256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5" i="1"/>
  <c r="G234" i="1"/>
  <c r="G232" i="1"/>
  <c r="G231" i="1"/>
  <c r="G230" i="1"/>
  <c r="G229" i="1"/>
  <c r="G228" i="1"/>
  <c r="G227" i="1"/>
  <c r="G226" i="1"/>
  <c r="G163" i="1"/>
  <c r="A165" i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60" i="1"/>
  <c r="A161" i="1" s="1"/>
  <c r="A162" i="1" s="1"/>
  <c r="A157" i="1"/>
  <c r="G158" i="1"/>
  <c r="G155" i="1"/>
  <c r="A142" i="1"/>
  <c r="A143" i="1" s="1"/>
  <c r="A144" i="1" s="1"/>
  <c r="A145" i="1" s="1"/>
  <c r="A146" i="1" s="1"/>
  <c r="A147" i="1" s="1"/>
  <c r="A148" i="1" s="1"/>
  <c r="A149" i="1" s="1"/>
  <c r="G116" i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G225" i="1"/>
  <c r="G224" i="1"/>
  <c r="G223" i="1"/>
  <c r="G221" i="1"/>
  <c r="G220" i="1"/>
  <c r="G219" i="1"/>
  <c r="G218" i="1"/>
  <c r="G217" i="1"/>
  <c r="G216" i="1"/>
  <c r="G215" i="1"/>
  <c r="G214" i="1"/>
  <c r="G213" i="1"/>
  <c r="G212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10" i="1"/>
  <c r="A112" i="1"/>
  <c r="A113" i="1" s="1"/>
  <c r="A114" i="1" s="1"/>
  <c r="A115" i="1" s="1"/>
  <c r="G106" i="1"/>
  <c r="A108" i="1"/>
  <c r="A109" i="1" s="1"/>
  <c r="G101" i="1"/>
  <c r="A103" i="1"/>
  <c r="A104" i="1" s="1"/>
  <c r="A105" i="1" s="1"/>
  <c r="G87" i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G78" i="1"/>
  <c r="A80" i="1"/>
  <c r="A81" i="1" s="1"/>
  <c r="A82" i="1" s="1"/>
  <c r="A83" i="1" s="1"/>
  <c r="A84" i="1" s="1"/>
  <c r="A85" i="1" s="1"/>
  <c r="A86" i="1" s="1"/>
  <c r="G71" i="1"/>
  <c r="A73" i="1"/>
  <c r="A74" i="1" s="1"/>
  <c r="A75" i="1" s="1"/>
  <c r="A76" i="1" s="1"/>
  <c r="A77" i="1" s="1"/>
  <c r="A68" i="1"/>
  <c r="A69" i="1" s="1"/>
  <c r="A70" i="1" s="1"/>
  <c r="G66" i="1"/>
  <c r="G46" i="1"/>
  <c r="G168" i="1"/>
  <c r="G167" i="1"/>
  <c r="G166" i="1"/>
  <c r="G165" i="1"/>
  <c r="G164" i="1"/>
  <c r="G162" i="1"/>
  <c r="G161" i="1"/>
  <c r="G160" i="1"/>
  <c r="G159" i="1"/>
  <c r="G157" i="1"/>
  <c r="G156" i="1"/>
  <c r="G149" i="1"/>
  <c r="G148" i="1"/>
  <c r="G147" i="1"/>
  <c r="G146" i="1"/>
  <c r="G145" i="1"/>
  <c r="G143" i="1"/>
  <c r="G142" i="1"/>
  <c r="G141" i="1"/>
  <c r="G139" i="1"/>
  <c r="G127" i="1"/>
  <c r="G120" i="1"/>
  <c r="G119" i="1"/>
  <c r="G118" i="1"/>
  <c r="G117" i="1"/>
  <c r="G115" i="1"/>
  <c r="G114" i="1"/>
  <c r="G113" i="1"/>
  <c r="G112" i="1"/>
  <c r="G111" i="1"/>
  <c r="G109" i="1"/>
  <c r="G108" i="1"/>
  <c r="G107" i="1"/>
  <c r="G105" i="1"/>
  <c r="G104" i="1"/>
  <c r="G103" i="1"/>
  <c r="G102" i="1"/>
  <c r="G100" i="1"/>
  <c r="G99" i="1"/>
  <c r="G98" i="1"/>
  <c r="G97" i="1"/>
  <c r="G96" i="1"/>
  <c r="G95" i="1"/>
  <c r="G94" i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G36" i="1"/>
  <c r="A38" i="1"/>
  <c r="A39" i="1" s="1"/>
  <c r="A40" i="1" s="1"/>
  <c r="A41" i="1" s="1"/>
  <c r="A42" i="1" s="1"/>
  <c r="A43" i="1" s="1"/>
  <c r="A44" i="1" s="1"/>
  <c r="A45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17" i="1"/>
  <c r="A18" i="1" s="1"/>
  <c r="A19" i="1" s="1"/>
  <c r="A20" i="1" s="1"/>
  <c r="A21" i="1" s="1"/>
  <c r="A22" i="1" s="1"/>
  <c r="G23" i="1"/>
  <c r="G15" i="1"/>
  <c r="A1555" i="1" l="1"/>
  <c r="A1566" i="1"/>
  <c r="A1066" i="1"/>
  <c r="A1067" i="1" s="1"/>
  <c r="A1068" i="1" s="1"/>
  <c r="A1069" i="1" s="1"/>
  <c r="A1070" i="1" s="1"/>
  <c r="A1071" i="1" s="1"/>
  <c r="A1072" i="1" s="1"/>
  <c r="A1073" i="1" s="1"/>
  <c r="A1074" i="1" s="1"/>
  <c r="G2236" i="1"/>
  <c r="G93" i="1"/>
  <c r="G92" i="1"/>
  <c r="G91" i="1"/>
  <c r="G90" i="1"/>
  <c r="G89" i="1"/>
  <c r="G88" i="1"/>
  <c r="G86" i="1"/>
  <c r="G85" i="1"/>
  <c r="G84" i="1"/>
  <c r="G83" i="1"/>
  <c r="G82" i="1"/>
  <c r="G81" i="1"/>
  <c r="G80" i="1"/>
  <c r="G79" i="1"/>
  <c r="G77" i="1"/>
  <c r="G76" i="1"/>
  <c r="G75" i="1"/>
  <c r="G74" i="1"/>
  <c r="G73" i="1"/>
  <c r="G72" i="1"/>
  <c r="G70" i="1"/>
  <c r="G69" i="1"/>
  <c r="G68" i="1"/>
  <c r="G67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17" i="1"/>
  <c r="G18" i="1"/>
  <c r="G19" i="1"/>
  <c r="G20" i="1"/>
  <c r="G21" i="1"/>
  <c r="G22" i="1"/>
  <c r="A1556" i="1" l="1"/>
  <c r="A1567" i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075" i="1"/>
  <c r="A1076" i="1" s="1"/>
  <c r="A1077" i="1" s="1"/>
  <c r="A1078" i="1" s="1"/>
  <c r="F2236" i="1"/>
  <c r="F2237" i="1" l="1"/>
  <c r="F2238" i="1" s="1"/>
  <c r="A1557" i="1"/>
  <c r="A1558" i="1" l="1"/>
  <c r="A1559" i="1" l="1"/>
</calcChain>
</file>

<file path=xl/sharedStrings.xml><?xml version="1.0" encoding="utf-8"?>
<sst xmlns="http://schemas.openxmlformats.org/spreadsheetml/2006/main" count="4278" uniqueCount="1876">
  <si>
    <t xml:space="preserve">№ </t>
  </si>
  <si>
    <t>Описание</t>
  </si>
  <si>
    <t>к-во</t>
  </si>
  <si>
    <t>КОНСТРУКЦИИ</t>
  </si>
  <si>
    <t>ВОДОСНАБДЯВАНЕ И КАНАЛИЗАЦИЯ</t>
  </si>
  <si>
    <t>ЕЛЕКТРОИНСТАЛАЦИИ</t>
  </si>
  <si>
    <t>01.01</t>
  </si>
  <si>
    <t>Демонтаж оборудване</t>
  </si>
  <si>
    <t>бр.</t>
  </si>
  <si>
    <t>м2</t>
  </si>
  <si>
    <t>01.02</t>
  </si>
  <si>
    <t>Демонтаж обзавеждане</t>
  </si>
  <si>
    <t>м</t>
  </si>
  <si>
    <t>m2</t>
  </si>
  <si>
    <t>Демонтаж линулеум (балатум), мокет</t>
  </si>
  <si>
    <t>Демонтаж на врати</t>
  </si>
  <si>
    <t>Демонтаж на ламперия</t>
  </si>
  <si>
    <t>01.03</t>
  </si>
  <si>
    <t>Разваляне на дървена конструкция</t>
  </si>
  <si>
    <t>Демонтаж на дървени стълби към кота +3.50</t>
  </si>
  <si>
    <t>Демонтаж дървена конструкция с орнаменти – централен полилей</t>
  </si>
  <si>
    <t>Демонтаж на метална конструкция</t>
  </si>
  <si>
    <t>01.04</t>
  </si>
  <si>
    <t>м3</t>
  </si>
  <si>
    <t>Демонтаж на стоманобетонови конструкции и зидове</t>
  </si>
  <si>
    <t>01.05</t>
  </si>
  <si>
    <t>Разбиване тухлен зид над 25 см</t>
  </si>
  <si>
    <t>Разбиване тухлен зид до 25 см</t>
  </si>
  <si>
    <t>Разрушаване на ст.б. конструкция</t>
  </si>
  <si>
    <t>01.06</t>
  </si>
  <si>
    <t>Демонтаж стени и тавани</t>
  </si>
  <si>
    <t>Разрушаване на преградна стена към зона под редовете</t>
  </si>
  <si>
    <t>Очукване на мазилки по стени до 4см дебелина</t>
  </si>
  <si>
    <t>01.07</t>
  </si>
  <si>
    <t>Демонтаж настилки</t>
  </si>
  <si>
    <t>Демонтаж на настилка паркет, дюшеме</t>
  </si>
  <si>
    <t>Демонтаж на настилка теракотни плочки</t>
  </si>
  <si>
    <t>Демонтаж на настилка циментови плочки</t>
  </si>
  <si>
    <t>Демонтаж на рамка от гранит (по контура на вратите)</t>
  </si>
  <si>
    <t>Демонтаж на настилка гранитни блокове със сортиране и складиране</t>
  </si>
  <si>
    <t>Демонтаж на гранитни блокове бордюр – английски двор</t>
  </si>
  <si>
    <t>Демонтаж на настилки мрамор и фаянс</t>
  </si>
  <si>
    <t>Демонтаж на стъпала гранитни блокове 33/17 см</t>
  </si>
  <si>
    <t>01.08</t>
  </si>
  <si>
    <t>Демонтаж облицовки</t>
  </si>
  <si>
    <t>Демонтаж съществуваща облицовка мрамор</t>
  </si>
  <si>
    <t>Демонтаж на цокъл сграда от гранитни блокове 62см /16 см</t>
  </si>
  <si>
    <t>Демонтаж на облицовка стени фаянсови и теракотни плочи</t>
  </si>
  <si>
    <t>Демонтаж на окачен таван</t>
  </si>
  <si>
    <t>Демонтаж на плотове мушалкалк подпрозоречен</t>
  </si>
  <si>
    <t xml:space="preserve">Демонтаж на тапети </t>
  </si>
  <si>
    <t>01.09</t>
  </si>
  <si>
    <r>
      <t xml:space="preserve">АРХИТЕКТУРНИ РАБОТИ
</t>
    </r>
    <r>
      <rPr>
        <sz val="10"/>
        <color theme="1"/>
        <rFont val="Arial"/>
        <family val="2"/>
        <charset val="204"/>
      </rPr>
      <t>ДЕМОНТАЖНИ РАБОТИ и НОВИ ВИДОВЕ РАБОТИ,
вкл. ИНТЕРИОР, ОБЗАВЕЖДАНЕ И АКУСТИКА</t>
    </r>
  </si>
  <si>
    <t>Демонтаж покрив</t>
  </si>
  <si>
    <t>Разрушаване на покривно покритие – дървена конструкция  с всички покривни пластове</t>
  </si>
  <si>
    <t>Демонтаж на  допълнителна дървена конструкция над плоча</t>
  </si>
  <si>
    <t>Демонтаж на покривни хидроизолационни пластове и топлоизолационни пластове</t>
  </si>
  <si>
    <t>Демонтаж на поцинкована ламарина</t>
  </si>
  <si>
    <t>01.10</t>
  </si>
  <si>
    <t>Фасадни работи</t>
  </si>
  <si>
    <t>Демонтаж поцинкована ламарина поли прозорци към ларго</t>
  </si>
  <si>
    <t>Разрушаване на корнизи и фасадни орнаменти – 10% от площта на фасадата</t>
  </si>
  <si>
    <t>01.11</t>
  </si>
  <si>
    <t>Реставрационни работи</t>
  </si>
  <si>
    <t>Демонтаж бази колони – изчукване на гипсови  щукатури</t>
  </si>
  <si>
    <t>Демонтаж на съществуващ таван (0.14) - Гипсови шпакловки, орнаменти, корнизи</t>
  </si>
  <si>
    <t>Изчукване на гипсови щукатури зала, гипсови орнаменти и рамка сцена</t>
  </si>
  <si>
    <t>Демонтаж на масивен парапет ст.б. 12 см с гипсови щукатури и корнизи</t>
  </si>
  <si>
    <t>Демонтаж на стенна конструкция с облицовка перфорирани алуминиеви ламели – стени</t>
  </si>
  <si>
    <t>01.12</t>
  </si>
  <si>
    <t>Общи подготвителни работи</t>
  </si>
  <si>
    <t>Осигурителни мерки по ЗБУТ - табели, сигнализация, парапети, хаспел, стълби, малки скелета и др. - комплект</t>
  </si>
  <si>
    <t>01.13</t>
  </si>
  <si>
    <t>Монтаж и демонтаж на подпорни скелета и площадки</t>
  </si>
  <si>
    <t>Монтаж и демонтаж на дървена конструкция за разпределяне на натоврванията по скелетата</t>
  </si>
  <si>
    <t>Монтаж и демонтаж на скеле за изграждане на фасадата на новото тяло</t>
  </si>
  <si>
    <t>Доставка, монтаж и демонтаж на бризентово покритие за защита по фасадната стена на "Блок 4г" по време на изпълнение на новото тяло</t>
  </si>
  <si>
    <t>Отводняване на ваната, чрез 4 бр. воронки и с PVC тръби ф110, ф160 заустени в съществуващата дъждовна отводнителна система</t>
  </si>
  <si>
    <t>01.14</t>
  </si>
  <si>
    <t>Изолация фундамент</t>
  </si>
  <si>
    <t>Защита на хидроизолация - зидария 1/2 тухла (D зид=12 см), от К-16,20</t>
  </si>
  <si>
    <t>01.15</t>
  </si>
  <si>
    <t>Зидарски работи</t>
  </si>
  <si>
    <t>Запълване на отвори, цяла тухла</t>
  </si>
  <si>
    <t>Изграждане на нови преградни стени, цяла тухла</t>
  </si>
  <si>
    <t>Изграждане на нови преградни стени, 1/2 тухла</t>
  </si>
  <si>
    <t>Изграждане на нови преградни стени, газобетон, 20см</t>
  </si>
  <si>
    <t>01.16</t>
  </si>
  <si>
    <t>Настилки</t>
  </si>
  <si>
    <t>Подова конструкция задна и странични ложи - по конструктивен проект</t>
  </si>
  <si>
    <t>Почистване, закърпване и прешлайфане на съществуващи настилки и стъпала: мозайка</t>
  </si>
  <si>
    <t>Загладена циментова замазка по подове</t>
  </si>
  <si>
    <t>Ремонт и възстановяване на съществуващ паркет</t>
  </si>
  <si>
    <t>Почистване, закърпване и прешлайфане на съществуващи настилки и стъпала: замазка</t>
  </si>
  <si>
    <t>01.17</t>
  </si>
  <si>
    <t>Обработка стени</t>
  </si>
  <si>
    <t>Репарация колони</t>
  </si>
  <si>
    <t>Репарация на основен гипсов фриз</t>
  </si>
  <si>
    <t>Гипсови шпакловки по стени - почистване, закърпване</t>
  </si>
  <si>
    <t>Полагане на латекс по стени</t>
  </si>
  <si>
    <t>Изпълнение на гипсова шпакловка по стени</t>
  </si>
  <si>
    <t>Ремонт и възстановяване на облицовка от мушелкалк и мрамор по стени</t>
  </si>
  <si>
    <t>Доставка и монтаж на предстенна обшивка от гипсокартон с шпакловане</t>
  </si>
  <si>
    <t>Изпълнение на вароциментна мазилка по стени</t>
  </si>
  <si>
    <t>Ремонт и възстановяване на вароциментна мазилка по стени</t>
  </si>
  <si>
    <t>Нови гипсови корнизи по стени</t>
  </si>
  <si>
    <t>01.18</t>
  </si>
  <si>
    <t>Обработка тавани</t>
  </si>
  <si>
    <t>Окачен таван-по интериорен проект</t>
  </si>
  <si>
    <t>Полагане на латекс по тавани, вкл. Корнизи, капители и др. ерхитектурни елементи</t>
  </si>
  <si>
    <t>Изпълнение на гипсова шпакловка по тавани</t>
  </si>
  <si>
    <t>Ремонт и възстановяване на вароциментна мазилка по таван</t>
  </si>
  <si>
    <t>Доставка и монтаж на окачен таван от гипсокартон</t>
  </si>
  <si>
    <t>Доставка и монтаж на окачен таван от пожароустойчив гипсокартон</t>
  </si>
  <si>
    <t>Ремонт и възстановяване на корнизи и гипсови шпакловки таван</t>
  </si>
  <si>
    <t>01.19</t>
  </si>
  <si>
    <t>Доставка и монтаж на дограма</t>
  </si>
  <si>
    <t>01.20</t>
  </si>
  <si>
    <t>Метална конструкция</t>
  </si>
  <si>
    <t>Метална конструкция под седалки конферентна зала</t>
  </si>
  <si>
    <t>Метална конструкция под седалки пленарна зала зала</t>
  </si>
  <si>
    <t>кг</t>
  </si>
  <si>
    <t>01.21</t>
  </si>
  <si>
    <t>Покривни работи</t>
  </si>
  <si>
    <t>Армирана гланцирана циментова замазка (средно 5 см) - полагане (индекси "Площ 1-6" виж приложената схема)</t>
  </si>
  <si>
    <t>Бетон за наклон - полагане (средно 12,5 см) - Площ 4</t>
  </si>
  <si>
    <t>Холкери при вътрешни ъгли (плосък покрив-борд) - полагане</t>
  </si>
  <si>
    <t>Връзка между стара част (блок 4а) и нов скат с медна ламарина</t>
  </si>
  <si>
    <t>Връзка между съществуващ и нов покрив - към фугите с блок 4б и 4в</t>
  </si>
  <si>
    <t>Гипсокартон (водоустойчив) - Доставка и монтаж (външни бордове на нова част към вътрешен двор) (К.Д.Р. +22,70)</t>
  </si>
  <si>
    <t>Затваряне на съществуващи отвори 75/45 см - замонолитване, топло и хидроизолация, ново покритие от поцинкована ламарина</t>
  </si>
  <si>
    <t>01.22</t>
  </si>
  <si>
    <t>Цокъл гранит</t>
  </si>
  <si>
    <t>01.23</t>
  </si>
  <si>
    <t>Други</t>
  </si>
  <si>
    <t xml:space="preserve">Декоративна решетка ПДЧ - почистване и боядисване </t>
  </si>
  <si>
    <t>Декоративна решетка ПДЧ по таван - почистване и боядисване</t>
  </si>
  <si>
    <t>м'</t>
  </si>
  <si>
    <t>Обзавеждане</t>
  </si>
  <si>
    <t>01.24</t>
  </si>
  <si>
    <t>02.01</t>
  </si>
  <si>
    <t>Пристройка нова тяло</t>
  </si>
  <si>
    <t>Бетон С 30/37 (B37), XC2, XF1,W 0.6</t>
  </si>
  <si>
    <t>Стомана S235JR</t>
  </si>
  <si>
    <t xml:space="preserve">Армировка В500S </t>
  </si>
  <si>
    <t>kg</t>
  </si>
  <si>
    <t>Отвори за изливане на пилоти  Р1 и Р2 с D400 мм в съществуващата фундаментна плоча - Ф480 мм</t>
  </si>
  <si>
    <t>бр</t>
  </si>
  <si>
    <t>кофраж за стени</t>
  </si>
  <si>
    <t>Кофраж за стоманобетонови шайби Ш1,2,3,4,5,6,7,8,9,10,11,12,13,14,15</t>
  </si>
  <si>
    <t>кофраж колони К1,2,3,4,5,6,7,8</t>
  </si>
  <si>
    <t xml:space="preserve">Набъбваща водоплътна лента на полимерна основа </t>
  </si>
  <si>
    <t>Бутобетон</t>
  </si>
  <si>
    <t>Подложен бетон</t>
  </si>
  <si>
    <t>Бетон С 25/30 (B30), XC2,XF1,W 0.6 във фундаментна плоча</t>
  </si>
  <si>
    <t>Бетон С 35/45 (B30), XC2,XF1,W 0.6 в шайби Ш1,2,3,4,5,6,7,8,9,10,11,12,13,14,15,16</t>
  </si>
  <si>
    <t>Бетон С 25/30 (B30), XC2,XF1,W 0.6 в стени Ст1,2,3</t>
  </si>
  <si>
    <t>Бетон С 25/30 (B30), XC2,XF1,W 0.6 за колони К1,2,3,4,5,6,7,8</t>
  </si>
  <si>
    <t>Армировка В500S  във фундаментна плоча</t>
  </si>
  <si>
    <t>кg</t>
  </si>
  <si>
    <t>Армировка В500S  в стени Ст1,2,3</t>
  </si>
  <si>
    <t>Армировка В500S  за шайби Ш1,2,3,4,5,6,7,8,9,10,11,12,13,14,15,16 - фусове</t>
  </si>
  <si>
    <t>Армировка В500S  за колони К1,2,3,4,5,6,7,8 - фусове</t>
  </si>
  <si>
    <t>Кофраж за плоча на кота -5.27 (-5.67)</t>
  </si>
  <si>
    <t>Кофраж за стоманобетонови греди Гр1,2,4,5,6,7,8,9</t>
  </si>
  <si>
    <t>Бетон С 25/30 (B30), XC2 в плоча</t>
  </si>
  <si>
    <t>Бетон С 25/30 (B30), XC2 за греди Гр1,2,3,4,5,6,8,9</t>
  </si>
  <si>
    <t>Армировка В500S  в плоча</t>
  </si>
  <si>
    <t>Армировка В500S за греди Гр1,2,3,4,5,6,8,9</t>
  </si>
  <si>
    <t>Кофраж за плоча на кота -0.67</t>
  </si>
  <si>
    <t>Кофраж за стоманобетонови греди Гр1,2</t>
  </si>
  <si>
    <t>Кофраж за стоманобетонови шайби Ш1,2,3,4,5,6,7,8,9,10,11,12,13,14,15,16</t>
  </si>
  <si>
    <t>Кофраж за стълби 15 ст 16.4/28</t>
  </si>
  <si>
    <t>Кофраж за стълби 13 ст. 16.4/28</t>
  </si>
  <si>
    <t>Бетон С 25/30 (B30), XC1 в плоча на кота -0.67</t>
  </si>
  <si>
    <t>Бетон С 35/45 (B45), XC1,в шайби Ш1,2,3,4,5,6,7,8,9,10,11,12,13,14,15,16</t>
  </si>
  <si>
    <t>Бетон С 35/45 (B45), XC1, за колони К1,2,3,4,5,6,7,8</t>
  </si>
  <si>
    <t>Бетон С 25/30 (B30), XC1 за греди Гр1,2</t>
  </si>
  <si>
    <t>Бетон С 25/30 (B30), XC1 за стълби  16.4/28</t>
  </si>
  <si>
    <t>Армировка В500S в плоча на кота -0.67</t>
  </si>
  <si>
    <t>Армировка  В500S в шайби 
Ш1,2,3,4,5,6,7,8,9,10,11,12,13,14,15,16 (oт -8.75 до -0.67)</t>
  </si>
  <si>
    <t>Армировка  В500S за колони К1,2,3,4,5,6,7,8
 (от кота -8.75 до кота -0.67)</t>
  </si>
  <si>
    <t>Армировка  В500S за греди Гр1,2</t>
  </si>
  <si>
    <t>Армировка  В500S за стълби  16.4/28</t>
  </si>
  <si>
    <t>Кофраж за плоча на кота +3.70</t>
  </si>
  <si>
    <t>Кофраж за стълби  15.5/28</t>
  </si>
  <si>
    <t>Бетон С 25/30 (B30), XC1 в плоча на кота +3.70</t>
  </si>
  <si>
    <t>Бетон С 35/45 (B45), XC1 в шайби Ш1,2,3,4,5,6,7,8,9,10,11,12,13,14,15,16</t>
  </si>
  <si>
    <t>Бетон С 35/45 (B45), XC1 за колони К1,2,3,4,5,6,7,8</t>
  </si>
  <si>
    <t>Бетон С 25/30 (B30), XC1 за стълби  15.5/28</t>
  </si>
  <si>
    <t>Армировка В500S в плоча на кота +3.70</t>
  </si>
  <si>
    <t>Армировка  В500S за стълби 15.5/28</t>
  </si>
  <si>
    <t>Кофраж за плоча на кота +7.79</t>
  </si>
  <si>
    <t>Кофраж за стоманобетонови греди Гр1</t>
  </si>
  <si>
    <t>Кофраж за стоманобетонови шайби
 Ш1,2,3,4,5,6,7,8,9,10,11,12,13,14,15,16</t>
  </si>
  <si>
    <t>Кофраж за стълби 15.7/28</t>
  </si>
  <si>
    <t>Бетон С 25/30 (B30), XC1 в плоча на кота +7.79</t>
  </si>
  <si>
    <t>Бетон С 35/45 (B45), XC1 в шайби 
Ш1,2,3,4,5,6,7,8,9,10,11,12,13,14,15,16</t>
  </si>
  <si>
    <t>Бетон С 25/30 (B30), XC1 за греди Гр1</t>
  </si>
  <si>
    <t>Бетон С 25/30 (B30), XC1 за стълби  15.7/28</t>
  </si>
  <si>
    <t>Армировка В500S в плоча на кота +7.79</t>
  </si>
  <si>
    <t>Армировка  В500S в шайби Ш1,2,3,4,5,6,7,8,9,10,11,12,13,14,15,16
(от кота -0.67 до кота +7.79)</t>
  </si>
  <si>
    <t>Армировка  В500S за колони К1,2,3,4,5,6,7,8  
(от кота -0.67 до кота +7.79)</t>
  </si>
  <si>
    <t>Армировка  В500S за греди Гр1</t>
  </si>
  <si>
    <t>Армировка  В500S за стълби  15.7/28</t>
  </si>
  <si>
    <t>Кофраж за плоча на кота +11.66</t>
  </si>
  <si>
    <t>Кофраж за стоманобетонови шайби 
Ш1,2,3,4,5,6,7,8,9,10,11,12,13,14,15,16</t>
  </si>
  <si>
    <t>Кофраж за стълби 16.1/28</t>
  </si>
  <si>
    <t>Бетон С 25/30 (B30), XC1 в плоча на кота +11.66</t>
  </si>
  <si>
    <t>Бетон С 25/30 (B30), XC1 в шайби 
Ш1,2,3,4,5,6,7,8,9,10,11,12,13,14,15,16</t>
  </si>
  <si>
    <t>Бетон С 25/30 (B30), XC1 за колони К1,2,3,4,5,6,7,8</t>
  </si>
  <si>
    <t>Бетон С 25/30 (B30), XC1 за стълби  16.1/28</t>
  </si>
  <si>
    <t>Армировка В500S в плоча на кота +11.66</t>
  </si>
  <si>
    <t>Армировка  В500S за стълби  16.1/28</t>
  </si>
  <si>
    <t>Кофраж за плоча на кота +16.17</t>
  </si>
  <si>
    <t>Бетон С 25/30 (B30), XC1 в плоча на кота +16.17</t>
  </si>
  <si>
    <t>Бетон С 25/30 (B30), XC1 в шайби
 Ш1,2,3,4,5,6,7,8,9,10,11,12,13,14,15,16</t>
  </si>
  <si>
    <t>Армировка В500S в плоча на кота +16.17</t>
  </si>
  <si>
    <t>Армировка  В500S в шайби Ш1,2,3,4,5,6,7,8,9,10,11,12,13,14,15,16 
(от кота +7.79 до кота +16.17)</t>
  </si>
  <si>
    <t>Армировка  В500S за колони К1,2,3,4,5,6,7,8
 (от кота +7.79 до кота +16.17)</t>
  </si>
  <si>
    <t>Кофраж за плоча на кота +20.60</t>
  </si>
  <si>
    <t>Кофраж за стълби  15.8/28</t>
  </si>
  <si>
    <t>Бетон С 25/30 (B30), XC1 в плоча на кота +20.60</t>
  </si>
  <si>
    <t>Бетон С 25/30 (B30), XC1 за стълби  15.8/28</t>
  </si>
  <si>
    <t>Армировка В500S в плоча на кота +20.60</t>
  </si>
  <si>
    <t>Армировка  В500S за стълби  15.8/28</t>
  </si>
  <si>
    <t>Кофраж за плоча на кота +24.70</t>
  </si>
  <si>
    <t>Кофраж за стоманобетонови греди Гр1,2,3,4,5,6,7,8,9,10,11</t>
  </si>
  <si>
    <t>Кофраж Бордове</t>
  </si>
  <si>
    <t>Кофраж колони К109, К110, К115, К55, К50, К49</t>
  </si>
  <si>
    <t>Бетон С 25/30 (B30), XC1 в плоча на кота +24.70</t>
  </si>
  <si>
    <t>Бетон С 25/30 (B30), XC1 за колони 
К109, К110, К115, К55, К50, К49</t>
  </si>
  <si>
    <t>Бетон С 25/30 (B30), XC1 за греди Гр1,2,3,4,6,7,8,9,10,11</t>
  </si>
  <si>
    <t>Бетон С 25/30 (B30), XC1 за бордове</t>
  </si>
  <si>
    <t>Армировка В500S в плоча на кота +24.70</t>
  </si>
  <si>
    <t>Армировка  В500S в шайби Ш1,2,3,4,5,6,7,8,9,10,11,12,13,14,15,16
 (от кота +16.17 до кота +24.70)</t>
  </si>
  <si>
    <t>Армировка  В500S за колони К1,2,3,4,5,6,7,8 
(от кота +16.17 до кота +24.70)</t>
  </si>
  <si>
    <t>Армировка В500S за колони К109, К110, К115, К55, К50, К49</t>
  </si>
  <si>
    <t>Армировка  В500S за греди Гр1,2,3,4,6,7,8,9,10,11</t>
  </si>
  <si>
    <t>Армировка  В500S за бордове</t>
  </si>
  <si>
    <t>02.02</t>
  </si>
  <si>
    <t>Съществуващо тяло - шайба А</t>
  </si>
  <si>
    <t>Подготовка на съществуваща бетонова стена 
за връзка с нов бетон по детайл  „D"</t>
  </si>
  <si>
    <t>Кофраж за основи до кота -5.80</t>
  </si>
  <si>
    <t>подложен бетон</t>
  </si>
  <si>
    <t>за фундаменти</t>
  </si>
  <si>
    <t>Армировка B500S за нови фундаменти</t>
  </si>
  <si>
    <t xml:space="preserve">Армировка B500S за фусове на шайба </t>
  </si>
  <si>
    <t>Обратен насип</t>
  </si>
  <si>
    <t>Разбиване на отвор за наливане на бетона</t>
  </si>
  <si>
    <t>Кофраж на новата шайба</t>
  </si>
  <si>
    <t>Армировка B500S в шайбата</t>
  </si>
  <si>
    <t>Бетониране на шайбата С 25/30 (B30), XC1</t>
  </si>
  <si>
    <t>Работи от +18.55 до +20.95 по шайба А</t>
  </si>
  <si>
    <t>02.03</t>
  </si>
  <si>
    <t>Съществуващо тяло - шайба В</t>
  </si>
  <si>
    <t>02.04</t>
  </si>
  <si>
    <t>кофраж за фундаменти</t>
  </si>
  <si>
    <t>кофраж за плочи</t>
  </si>
  <si>
    <t>Бетон в основите</t>
  </si>
  <si>
    <t>възстановяване на армирана бетонова настилка</t>
  </si>
  <si>
    <t>Армировка  B500S на К „А"</t>
  </si>
  <si>
    <t>Армировка  B500S на К „А" от кота -1.50 до кота +6.20</t>
  </si>
  <si>
    <t>Армировка  B500S на К „А" от кота +6.20 до кота +18.20</t>
  </si>
  <si>
    <t>Армировка  B500S на К „А" от кота +18.20 до кота +24.20</t>
  </si>
  <si>
    <t>02.05</t>
  </si>
  <si>
    <t>Армировка  B500S на К „B" от кота -1.50 до кота +6.20</t>
  </si>
  <si>
    <t>Армировка  B500S на К „B" от кота +6.20 до кота +18.20</t>
  </si>
  <si>
    <t>Армировка  B500S на К „B" от кота +18.20 до кота +24.20</t>
  </si>
  <si>
    <t>02.06</t>
  </si>
  <si>
    <t>Допълнителни работи</t>
  </si>
  <si>
    <t>Шпилка М24 клас 8.8 2г. 2ш.</t>
  </si>
  <si>
    <t>Стомана S235 JR</t>
  </si>
  <si>
    <t>анкери ф16 B500S - 300 бр</t>
  </si>
  <si>
    <t>анкери ф20 B500S - 55 бр</t>
  </si>
  <si>
    <t>Направа  на отвори Ф 18 за анкери ф16</t>
  </si>
  <si>
    <t>Направа на отвори Ф 28  за анкери ф20</t>
  </si>
  <si>
    <t>Направа на отвори Ф 18 за анкери ф16</t>
  </si>
  <si>
    <t>Направа на отвори Ф 28 за анкери ф20</t>
  </si>
  <si>
    <t>анкери ф20 B500S - 20 бр</t>
  </si>
  <si>
    <t>кофраж</t>
  </si>
  <si>
    <t>бетон</t>
  </si>
  <si>
    <t>армировка B500S</t>
  </si>
  <si>
    <t>анкери ф20 B500S - 670 бр</t>
  </si>
  <si>
    <t>Отстраняване на стар бетон</t>
  </si>
  <si>
    <t>Кофраж за плоча</t>
  </si>
  <si>
    <t>Кофраж за бордове и стенички</t>
  </si>
  <si>
    <t>Кофраж за рамки</t>
  </si>
  <si>
    <t>Бетон за плоча 10 см C 25/30 (B30) XC1</t>
  </si>
  <si>
    <t>Бетон за бордове и стенички</t>
  </si>
  <si>
    <t>Бетон за рамки</t>
  </si>
  <si>
    <t>Армировка на нови елементи</t>
  </si>
  <si>
    <t>Кофраж за хоризонталната ферма</t>
  </si>
  <si>
    <t>Бетон за хоризонтална ферма 25/30 (B30) XC1</t>
  </si>
  <si>
    <t>Aрмировка за хоризонтална ферма B500S</t>
  </si>
  <si>
    <t>Отстраняване на колони</t>
  </si>
  <si>
    <t>Кофраж за нови колони</t>
  </si>
  <si>
    <t>Бетон за нови колони 25/30 (B30) XC1</t>
  </si>
  <si>
    <t>Армировка B500S за нови колони</t>
  </si>
  <si>
    <t>Кофраж за ригел на рамка</t>
  </si>
  <si>
    <t>Бетон за ригел на рамка 25/30 (B30) XC1</t>
  </si>
  <si>
    <t>Армировка B500S за ригел на рамка</t>
  </si>
  <si>
    <t>Армировъчна мрежа ф8 /15/15 (Армировка за торкрет)</t>
  </si>
  <si>
    <t>Натурно изпитване за определяне честотата на трептенията на фрагмент от стоманената подова конструкция на пленарна зала с монтиран върху нея под за осигуряване на експлоатационния конфорт</t>
  </si>
  <si>
    <t>Пробно натоварване на минимум по два броя пилоти от двата диаметъра за определяне на действителната носимоспособност на пилотите</t>
  </si>
  <si>
    <t>Полагане на еластична подложка (дюшеци от твърда минерална вата или автомобилни гуми) върху временния плосък под/ покрив на подпорното скеле при демонтажа на "фермите"</t>
  </si>
  <si>
    <t>03.01</t>
  </si>
  <si>
    <t>Демонтажни работи водопровод</t>
  </si>
  <si>
    <t>Противопожарен водопровод</t>
  </si>
  <si>
    <t>Демонтаж пожарни касети  и пожарни кранове на нива -1.35,+2.89,+6.15,+11.88</t>
  </si>
  <si>
    <t xml:space="preserve">Демонтаж на вкопани в стената водопроводи ф2" поцинкована тръба </t>
  </si>
  <si>
    <t>Пробиване на отвори 10/10 см. в стоманобетонова плоча с дебелина 15см.</t>
  </si>
  <si>
    <t>Изключване на водопроводи ф2" от действащ водопровод ф3"</t>
  </si>
  <si>
    <t>Питейно-битов водопровод</t>
  </si>
  <si>
    <t>Демонтаж на стоящи смесителни батерии в санитарни помещения</t>
  </si>
  <si>
    <t>Демонтаж на стари вкопани в облицована с фаянс стена водопроводи</t>
  </si>
  <si>
    <t>Демонтаж на вертикални водопроводни щрангове ф 3/4"</t>
  </si>
  <si>
    <t>Направа на улей 15/5 см. в облицована с фаянс стена</t>
  </si>
  <si>
    <t>Демонтаж на спирателни кранове ф20</t>
  </si>
  <si>
    <t>Демонтаж на промивен автомат на писоар</t>
  </si>
  <si>
    <t>Пробиране на отвор 15/15 см. в стоманобетонова плоча с дебелина 15 см.</t>
  </si>
  <si>
    <t>Изместване водопровод ф110 ПЕ ВП на ниво първи сутерен - 5.70</t>
  </si>
  <si>
    <t>Демонтаж на водопровод  ф110 ПЕ ВП</t>
  </si>
  <si>
    <t>Демонтаж на стойки укрепващи водопровода</t>
  </si>
  <si>
    <t>Изместване  питеен  и п.п. водопровод  на ниво първи сутерен - 5.70</t>
  </si>
  <si>
    <t>Демонтаж на окачен водопровод от полипропилен ф40</t>
  </si>
  <si>
    <t>Демонтаж на окачен водопровод от полипропилен ф50</t>
  </si>
  <si>
    <t>Демонтаж на окачен водопровод от полипропилен ф63</t>
  </si>
  <si>
    <t>Демонтаж на окачен водопровод от поцинкована тръба ф3"</t>
  </si>
  <si>
    <t>03.02</t>
  </si>
  <si>
    <t>Демонтажни работи канализация</t>
  </si>
  <si>
    <t>Битов канал</t>
  </si>
  <si>
    <t>Демонтаж на клозетно седало с ниско промивно казанче - комплект</t>
  </si>
  <si>
    <t>Демонтаж на тоалетна мивка за стояща смесителна батерия- комплект</t>
  </si>
  <si>
    <t>Демонтаж на писоар стенен единичен- комплект</t>
  </si>
  <si>
    <t>Направа на отвор 15/15 см. в облицован с фаянс тухлен зид с дебелина 40 см.</t>
  </si>
  <si>
    <t>Направа на улей 10/5см в облицована с фаянс тухлена стена</t>
  </si>
  <si>
    <t>Пробиране на отвор 15/15 см.  в стоманобетонова плоча с дебелина 15 см.</t>
  </si>
  <si>
    <t>Дъждовна канализация, отводняваща покрива</t>
  </si>
  <si>
    <t>Демонтаж на открити хоризонтални и вертикални водосточни тръби ф125 чугунени</t>
  </si>
  <si>
    <t>Демонтаж на вкопани в стените или обзидани вертикални водосточни тръби ф125 чугунени</t>
  </si>
  <si>
    <t>Пробиване на отвор 20/20 см.  в стоманобетонова плоча</t>
  </si>
  <si>
    <t>Подмяна на съществуващ канал в първи и втори сутерен</t>
  </si>
  <si>
    <t>Демонтаж на чугунена тръба ф125- окачена</t>
  </si>
  <si>
    <t>Демонтаж на чугунена тръба ф100- окачена</t>
  </si>
  <si>
    <t>Демонтаж на вертикални чугуннени канали ф100 -обзидани</t>
  </si>
  <si>
    <t>Демонтаж на PVC тръба ф160- окачена</t>
  </si>
  <si>
    <t>Разбиване на бетонова настилка</t>
  </si>
  <si>
    <t>Пробиване на отвор 20/20 см. в бетонов зид с дебелина 0.6 м.</t>
  </si>
  <si>
    <t xml:space="preserve">Изхвърляне и извозване  на строителен отпадък </t>
  </si>
  <si>
    <t>03.03</t>
  </si>
  <si>
    <t>Водопроводна инсталация</t>
  </si>
  <si>
    <t>Изместване на 2 бр. пожарни кранове до  5м. разстояние на ниво +20.65</t>
  </si>
  <si>
    <t xml:space="preserve">Доставка и монтаж на пожарна касета 60х60 см. - метал - поликарбонат прахово боядисана за открит монтаж  </t>
  </si>
  <si>
    <t>Доставка и монтаж на пожарна касета 60х60 см. за вкопаване в стената - метал-прахово боядисана с луксозна вратичка - месингова рамка,  месингова решетка и орнаментно стъкло (по детайл от спецификацията)</t>
  </si>
  <si>
    <t>Доставка и монтаж на комплект оборудване за пожарна касета: шланг ф52мм – 20 метра с машинно свързан съединител, универсален струйник и спирателен кран 2” със съединител тип “Щорц” ф52 - алуминий</t>
  </si>
  <si>
    <t>Пробиване на отвор 10/10 см. в стара стоманобетонова плоча 15 см.</t>
  </si>
  <si>
    <t>Изкърпване около  отвори 10/10 см.</t>
  </si>
  <si>
    <t>Укрепване на тръба ф2” към стоманобетонова плоча-включващо доставка и монтаж на:
-анкер за бетон-1бр.
-шпилка М8-1бр.
-скоба Ф2”от поцинкована стомана 25х2 с гумен уплътнител     и гайка М8-1бр
-болт М6х2.5- 2бр.</t>
  </si>
  <si>
    <t>Укрепване на тръба ф2” към бетонова стена-включващо доставка и монтаж на:
-анкер за бетон-1бр.
-шпилка М8-1бр.
-скоба ф2”от поцинкована стомана 25х2 с гумен уплътнител и гайка М8-1бр
-болт М6х2.5- 2бр.</t>
  </si>
  <si>
    <t>Направа на връзка на новопроектиран водопровод 2" към същесвуващ кръгов водопровод ф3"</t>
  </si>
  <si>
    <t>Направа на връзка на новопроектиран водопровод 2" към същесвуващ  водопровод ф2"</t>
  </si>
  <si>
    <t>Изпитване на водопровод ф3" под хидравлично налягане</t>
  </si>
  <si>
    <t>Доставка и монтаж на полипропиленова тръба  с алуминиева вложка  ф 40  за работно налягане 20 атм., доставяна на пръти, включително свързващи фитинги –полипропилен за налягане 20 атм.</t>
  </si>
  <si>
    <t>Доставка и монтаж на полипропиленова тръба  с алуминиева вложка  ф 20  за работно налягане 20 атм., доставяна на кангали, включително свързващи фитинги –полипропилен за налягане 20 атм.</t>
  </si>
  <si>
    <t>Доставка и монтаж на компенсатор за  полипропиленова тръба ф25</t>
  </si>
  <si>
    <t>Доставка и монтаж на гофрирана полиетиленова тръба ф25 за кожух</t>
  </si>
  <si>
    <t xml:space="preserve">Доставка и монтаж на топлоизолация от синтетична експандирана гума със затворени шупли с дебелина на стената 20 мм, с коефициент на топлопроводимост 0.035 W/mK, негорима за температура от -30°С до  +120° С  за тръба  ф20 </t>
  </si>
  <si>
    <t xml:space="preserve">Доставка и монтаж на топлоизолация от синтетична експандирана гума със затворени шупли с дебелина на стената 20 мм, с коефициент на топлопроводимост 0.035 W/mK, негорима за температура от -30°С до  +120° С  за тръба  ф25 </t>
  </si>
  <si>
    <t xml:space="preserve">Доставка и монтаж на топлоизолация от синтетична експандирана гума със затворени шупли с дебелина на стената 20 мм, с коефициент на топлопроводимост 0.035 W/mK, негорима за температура от -30°С до  +120° С  за тръба  ф 32 </t>
  </si>
  <si>
    <t xml:space="preserve">Доставка и монтаж на топлоизолация от синтетична експандирана гума със затворени шупли с дебелина на стената 30 мм, с коефициент на топлопроводимост 0.035 W/mK, негорима за температура от -30°С до  +120° С  за тръба  ф 40 </t>
  </si>
  <si>
    <t>Доставка и монтаж на противокондензна изолация  от микропореста гума - трудногорима с дебелина на стената 9мм. и коефициент на топлопроводимост 0.035W/mk  на тръба ф20</t>
  </si>
  <si>
    <t>Доставка и монтаж на противокондензна изолация  от микропореста гума - трудногорима с дебелина на стената 9мм. и коефициент на топлопроводимост 0.035W/mk  на тръба ф25</t>
  </si>
  <si>
    <t>Доставка и монтаж на противокондензна изолация  от микропореста гума - трудногорима с дебелина на стената 9мм. и коефициент на топлопроводимост 0.035W/mk  на тръба ф 32</t>
  </si>
  <si>
    <t>Доставка и монтаж на спирателен кран месингов със сферичен затвор ф1/2", за работно налягане 10 атм., максимална температура + 80°С, минимална температура -30°С</t>
  </si>
  <si>
    <t>Доставка и монтаж на спирателен кран месингов със сферичен затвор ф3/4" за работно налягане 10 атм., максимална температура + 80°С, минимална температура -30°С</t>
  </si>
  <si>
    <t>Доставка и монтаж на спирателен кран месингов с изпразнител със сферичен затвор ф3/4" за работно налягане 10 атм., максимална температура + 80°С, минимална температура -30°С</t>
  </si>
  <si>
    <t>Доставка и монтаж на спирателен кран месингов с изпразнител със сферичен затвор ф 1" за работно налягане 10 атм., максимална температура + 80°С, минимална температура -30°С</t>
  </si>
  <si>
    <t>Доставка и монтаж на спирателен кран 1/2"х3/8" за включвяне на стояща смесителна батерия</t>
  </si>
  <si>
    <t>Доставка и монтаж на промивен автомат  с фотоклетка за писоар, открит монтаж, захранване 9 V</t>
  </si>
  <si>
    <t>Доставка и монтаж на смесител стоящ за умивалник едноръкохватков - хром с керамичен затварящ механизъм, комплект с гъвкави връзки G3/8 за присъединяване, система за фиксиране и аератор</t>
  </si>
  <si>
    <t>Доставка и монтаж на смесител стенен за кухня /аусгус/- хром  едноръкохватков, керамичен затварящ механизъм, въртящ се тръбен чучур, стандартно присъединяване</t>
  </si>
  <si>
    <t>Доставка и монтаж на смесител стенен за вана/душ едноръкохватков, керамичен затварящ механизъм в комплект с ръчен душ, 1500 mm шлаух, тръбно окачване. Стандартно присъединяване.Автоматичен превключвател вана/душ, аератор, възвратен клапан</t>
  </si>
  <si>
    <t>Доставка и монтаж на смесител стоящ за умивалник с удължена медицинска ръкохватка - хром с керамичен затварящ механизъм, комплект с гъвкави връзки G3/8 за присъединяване, система за фиксиране и аератор</t>
  </si>
  <si>
    <t>Доставка и монтаж на комплект скоба с гумен уплътнител, дюбел, планка, шпилка,гайки и болтове за укрепване на хоризонтален водопровод до ф32 ( за три тръби)</t>
  </si>
  <si>
    <t>Доставка и монтаж на  комплект скоба с гумен уплътнител, дюбел, планка, шпилка,гайки и болтове за укрепване на хоризонтален водопровод  до ф 40 ( за една тръба)</t>
  </si>
  <si>
    <t>Доставка и монтаж на  комплект скоба с гумен уплътнител, дюбел, планка, шпилка,гайки и болтове за укрепване на вертикален водопровод до ф25 (за една тръба)</t>
  </si>
  <si>
    <t>Изпитване на водопровод до ф 40 под хидравлично налягане</t>
  </si>
  <si>
    <t>Дезинфекция на водопровод  до ф 40</t>
  </si>
  <si>
    <t>Доставка и монтаж на регулируем термостатен циркулационен вентил  изработен от неръждаема стомана и безцинков месинг. Свързване към инсталацията на резбова връзка,  обхват на налягане – 10 атм., максимална температура 100 °С</t>
  </si>
  <si>
    <t>Технологичен водопровод за захранване на климатиците</t>
  </si>
  <si>
    <t xml:space="preserve">Укрепване на  водопровод към стоманобетонова плоча-включващо доставка и монтаж на:
-анкер за бетон-1бр.
-шпилка М8-1бр.
-скоба  ф20-ф32 от поцинкована стомана 25х2 с гумен уплътнител     и гайка М8
-болт М6-2бр </t>
  </si>
  <si>
    <t>Укрепване на 1бр. вертикален водопровод  ф20-ф32 -включващо доставка и монтаж на:
-анкер за бетон-1бр.
-шпилка М8-1бр.
-гайка М8-2бр.
-скоба за тръба ф20-ф32 от поцинкована стомана с гумен уплътнител   -1бр  
-болт М6х2.5- 2бр.</t>
  </si>
  <si>
    <t>Доставка и монтаж на спирателен кран месингов със сферичен затвор ф 1" за работно налягане 10 атм., максимална температура + 80°С, минимална температура -30°С</t>
  </si>
  <si>
    <t>Доставка и монтаж на спирателен кран месингов с изпразнител със сферичен затвор ф1/2", за работно налягане 10 атм., максимална температура + 80°С, минимална температура -30°С</t>
  </si>
  <si>
    <t>Изпитване на водопровод до ф32 под хидравлично налягане</t>
  </si>
  <si>
    <t>Дезинфекция на водопровод ф32</t>
  </si>
  <si>
    <t>Укрепител за водопровод към стоманобетонова плоча- включващ доставка и монтаж на:
анкер за бетон-1бр.
-шпилка М10-1бр.
-скоба   за тръба ф110 от поцинкована стомана  с гумен уплътнител     и гайка М10
-болт М6-2бр</t>
  </si>
  <si>
    <t>Направа  и монтаж на стойка за укрепване на 2бр. тръби ф110 към бетонова стена включваща
- анкер за бетон- 4бр
- поцинкован профил 50/20/500-1бр
- поцинкован профил 50/20/600-1бр
- планка поцинкована 200/100- 2бр
- шпилка М10-2бр
- гайка м10-2бр
- планка поцинкована-2бр.
- скоба ф110 поцинкована с гумен уплътнител-бр.2
- болт М6-бр-4</t>
  </si>
  <si>
    <t xml:space="preserve">Доставка и монтаж на тръба  полиетилен висока плътност HD PE  за работно налягане 10 атм., включително фитинги. Свързване с компресионни водопроводни фитинги с гумено уплътнение за работно нал. 10 атм,  максимална температура + 80°С, минимална температура - 20°С </t>
  </si>
  <si>
    <t>Доставка и монтаж на противокондензна изолация  от микропореста гума - трудногорима с дебелина на стената 19мм. и коефициент на топлопроводимост 0.035W/mk  на тръба ф 110</t>
  </si>
  <si>
    <t>Бързи връзки за тръба ф110-ПЕ ВП- дъга ф110/30</t>
  </si>
  <si>
    <t>Бързи връзки за тръба ф110-ПЕ ВП- дъга ф110/22.30</t>
  </si>
  <si>
    <t>Изпитване на водопровод ф110 под хидравлично налягане</t>
  </si>
  <si>
    <t>Доставка и монтаж на съединителна муфа ф110</t>
  </si>
  <si>
    <t>Доставка и монтаж на полипропиленова тръба  с алуминиева вложка  ф 50  за работно налягане 20 атм., доставяна на пръти, включително свързващи фитинги –полипропилен за налягане 20 атм.</t>
  </si>
  <si>
    <t>Доставка и монтаж на полипропиленова тръба  с алуминиева вложка  ф 63  за работно налягане 20 атм., доставяна на пръти, включително свързващи фитинги –полипропилен за налягане 20 атм.</t>
  </si>
  <si>
    <t>Доставка и монтаж на  стоманени поцинковани тръби ф 3" по DIN 2440 и сертификат за качество съгласно EN 10204/3.1- 3" (88,9мм) х 4.05 ;включително фитинги за направа на водопровод</t>
  </si>
  <si>
    <t>Доставка и монтаж на противокондензна изолация от микропореста гума трудно горима с коефициент на топлопроводимост 0.035/mK и дебелина на стената 9мм за тръба ф63</t>
  </si>
  <si>
    <t>Доставка и монтаж на противокондензна изолация от микропореста гума трудно горима с коефициент на топлопроводимост 0.035/mK и дебелина на стената 9мм за тръба ф50</t>
  </si>
  <si>
    <t>Доставка и монтаж на противокондензна изолация от микропореста гума трудно горима с коефициент на топлопроводимост 0.035/mK и дебелина на стената 9мм за тръба ф40</t>
  </si>
  <si>
    <t>Доставка и монтаж на противокондензна изолация от микропореста гума трудно горима с коефициент на топлопроводимост 0.035/mK и дебелина на стената 9мм за тръба ф3 "</t>
  </si>
  <si>
    <t>Укрепване на 4бр. тръби към стоманобетонова плочавключващо доставка и монтаж на:
- анкер за бетон с дължина 40мм- 2бр
- шпилка М12-2бр
- гайка м12-4бр
- планка поцинкована-2бр.
- поцинкован профил 60/60/900-1бр
- шпилка М10-4брх80мм
- скоба ф40 поцинкована с гумен уплътнител-бр.1
- скоба ф50 поцинкована с гумен уплътнител-бр.1
- скоба ф63 поцинкована с гумен уплътнител-бр.1
- скоба ф3” поцинкована с гумен уплътнител-бр.1
- болт М6-бр-8</t>
  </si>
  <si>
    <t>Изпитване на водопровод  до ф3" под хидравлично налягане</t>
  </si>
  <si>
    <t>Дезинфекция на водопровод  до ф3"</t>
  </si>
  <si>
    <t>03.04</t>
  </si>
  <si>
    <t>Канализация</t>
  </si>
  <si>
    <t>Доставка и монтаж на муфена  PVC тръба от твърд поливинилхлорид, устойчива на температура  +60°С ,  DN100  ф110х2.2  с включени  фабрично изработени  муфирани фасонни части с гумен уплътнителен пръстен</t>
  </si>
  <si>
    <t>Доставка и монтаж на муфена  PVC тръба от твърд поливинилхлорид, устойчива на температура  +60°С , DN50 ф50х1.8,  с включени  фабрично изработени  муфирани фасонни части с гумен уплътнителен пръстен</t>
  </si>
  <si>
    <t>Доставка и монтаж на вентилационна тръба от PVC  устойчива на UV лъчи</t>
  </si>
  <si>
    <t>Доставка и монтаж на шапка за вентилационна тръба ф100</t>
  </si>
  <si>
    <t>Доставка и монтаж на ревизионен отвор за PVC тръба  ф110</t>
  </si>
  <si>
    <t>Укрепване на окачен канал -  ф110  посредством доставка и монтаж на скоба, поцинкована с гумен уплътнител, шпилка  М10 и анкер</t>
  </si>
  <si>
    <t>Укрепване на окачен канал -  ф125 посредством доставка и монтаж на скоба, поцинкована с гумен уплътнител, шпилка М10 и анкер</t>
  </si>
  <si>
    <t>Укрепване на окачен канал -  ф160 посредством доставка и монтаж на скоба поцинкована с гумен уплътнител, шпилка М10 и анкер</t>
  </si>
  <si>
    <t>Укрепване на вертикален канал -  ф110 посредством доставка и монтаж на скоба поцинкована с гумен уплътнител, шпилка М12 и анкер</t>
  </si>
  <si>
    <t>Укрепване на вертикален  канал -  ф 125 посредством доставка и монтаж на  скоба поцинкована с гумен уплътнител, шпилка М12 и анкер</t>
  </si>
  <si>
    <t>Доставка и монтаж на скоби за укрепване на вентилационна PVC -U тръба ф110</t>
  </si>
  <si>
    <t>Укрепване на хоризонтален  канал -  PVC  тръба ф110 посредством доставка и монтаж на скоба поцинкована с гумен уплътнител, шпилка М8,гайка, дюбел</t>
  </si>
  <si>
    <t>Укрепване на хоризонтален  канал -  PVC  тръба ф 50 посредством доставка и монтаж на скоба поцинкована с гумен уплътнител, шпилка М8,гайка, дюбел</t>
  </si>
  <si>
    <t>Доставка и монтаж на тоалетна мивка за вграждане тип "мида"  55 сm от стъкловиден порцелан с централен отвор за смесител</t>
  </si>
  <si>
    <t>Доставка и монтаж на мивка от неръждаема стомана с размери 50 х 40 см. / аусгус/ в комплект със сифон, уплътнения и части за монтаж</t>
  </si>
  <si>
    <t>Доставка и монтаж на клозетно седало с ниско промивно казанче за ползване от инвалиди в т.ч. Тоалетна дъска от дуропласт и монтажен комплект</t>
  </si>
  <si>
    <t>Доставка и монтаж на WC комплект, тип моноблок - стъкловиден порцелан, включващ:
– тоалетна чиния с хоризонтално оттичане 
– тоалетно казанче 3/6 литра с долно водоподаване
– тоалетна седалка от дуропласт с метални крепежи
– монтажен комплект</t>
  </si>
  <si>
    <t>Доставка и монтаж на писоар от стъкловиден порцелан с горно (открито) захранване, скрит сифон  с воден затвор 50мм. в т.ч. монтажен комплект</t>
  </si>
  <si>
    <t>Доставка и монтаж на подвижен държач, ф32 mm-хром, никел - за ползване от инвалиди в т.ч. монтажен комплект</t>
  </si>
  <si>
    <t>Техническа канализация за отвеждане на конденз от кл. инсталация</t>
  </si>
  <si>
    <t>Направа на хоризонтален окачен канал - доставка и монтаж на муфена PVC-U тръба с твърдост на стената SN4=4 KN/m2 с гумен уплътнителен пръстен DN25,  устойчива на температура 60⁰С , в т.ч. фабрично изработени  муфирани фасонни части с гумен уплътнителен пръстен.</t>
  </si>
  <si>
    <t>Направа на хоризонтален окачен канал - доставка и монтаж на муфена PVC-U тръба с твърдост на стената SN4=4 KN/m2 с гумен уплътнителен пръстен   DN50,  устойчива на температура 60⁰С , в т.ч. фабрично изработени  муфирани фасонни части с гумен уплътнителен пръстен.</t>
  </si>
  <si>
    <t>Направа на хоризонтален окачен канал - доставка и монтаж на муфена PVC-U тръба с твърдост на стената SN4=4 KN/m2 с гумен уплътнителен пръстен  DN100  устойчива на температура 60⁰С , в т.ч. фабрично изработени  муфирани фасонни части с гумен уплътнителен пръстен.</t>
  </si>
  <si>
    <t>Направа на вертикален канал - доставка и монтаж на муфени PVC-U тръби, с твърдост на стената SN4=4 KN/m2 с гумен уплътнителен пръстен  устойчива на температура 60⁰С   ф50 в т.ч. фитинги</t>
  </si>
  <si>
    <t>Направа на вертикален канал - доставка и монтаж на муфени PVC-U тръби, с твърдост на стената SN4=4 KN/m2 с гумен уплътнителен пръстен  устойчива на температура 60⁰С   ф110 в т.ч. фитинги</t>
  </si>
  <si>
    <t>Доставка и монтаж на контролна тръба  /ревизионен отвор/ за PVC тръба ф110</t>
  </si>
  <si>
    <t>Доставка и монтаж на тапа за PVC тръба ф110</t>
  </si>
  <si>
    <t>Направа "S" сифон от PVC тръба ф50</t>
  </si>
  <si>
    <t>Направа "S" сифон от PVC тръба ф110</t>
  </si>
  <si>
    <t>Доставка и монтаж на сифон  РР за устройства с конденз DN40, воден затвор и механична клапа срещу миризми, утайник за почистване</t>
  </si>
  <si>
    <t>Направа на канал - доставка и монтаж на напорна тръба ПЕ ВП ф25</t>
  </si>
  <si>
    <t>Доставка и монтаж на спирателен кран ф25 за ПЕ ВП</t>
  </si>
  <si>
    <t>Доставка и монтаж на възвратна клапа ф3/4"  месингова за работно налягане 10 атм. и температура до 90⁰С</t>
  </si>
  <si>
    <t>Доставка и монтаж на автоматична помпена система  с  ел. помпа с дебит 0.2л/сек и напор 5м. -230V;  Системата включва резервоар с лесно почистващи се повърхности с полезен обем около 10 литра, пълен обем 20 литра, алармена система (за сигнализация при сприране работата на ел. помпата), вграден покрит с гума неръждаем стоманен обратен клапан , възможност за монтиране на стената, страничен вход /изход,     -ел. помпа- корпус и двигател изработени от корозиоустойчива хромирана стомана - едрина на препомпваните частици- до 10мм. - температура на препомпваната вода до 50⁰С</t>
  </si>
  <si>
    <t>Доставка ел.помпа с Qп=0.2л/сек ,Нп=5м   -220V - резервна</t>
  </si>
  <si>
    <t>Пробиване на отвор 10/10 см. в стара стоманобетонова  плоча</t>
  </si>
  <si>
    <t xml:space="preserve">Доставка и монтаж на топлоизолация от синтетична експандирана гума със затворени шупли с дебелина 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ф25 </t>
  </si>
  <si>
    <t>Доставка и монтаж на топлоизолация от синтетична експандирана гума със затворени шупли с дебелина 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ф50</t>
  </si>
  <si>
    <t>Доставка и монтаж на топлоизолация от синтетична експандирана гума със затворени шупли с дебелина 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ф110</t>
  </si>
  <si>
    <t>Доставка и монтаж на комплект скоба с гумен уплътнител, шпилка М8 , анкер за укрепване на хоризонтален окачен канал ф25 към тавана</t>
  </si>
  <si>
    <t>Доставка и монтаж на комплект скоба с гумен уплътнител, шпилка М8 , анкер за укрепване на хоризонтален окачен канал ф50 към тавана</t>
  </si>
  <si>
    <t>Доставка и монтаж на комплект скоба с гумен уплътнител, шпилка М8 , анкер за укрепване на хоризонтален окачен канал ф 110 към тавана</t>
  </si>
  <si>
    <t>Доставка и монтаж на комплект скоба поцинкована с гумен уплътнител, шпилка, дюбел за укрепване на вертикален канал ф50</t>
  </si>
  <si>
    <t>Доставка и монтаж на комплект скоба поцинкована с гумен уплътнител, шпилка, дюбел за укрепване на вертикален канал ф110</t>
  </si>
  <si>
    <t xml:space="preserve">Доставка и монтаж на подов сифон от РР, долно оттичане с битумна мембрана за свързване към хидроизолацията,  DN100, воден затвор 50мм, сито- пясъкоуловител, решетка 140/140 от неръждаема стомана , клас на натоварване К3- макс. 300 кг, проводимост 100л/мин. </t>
  </si>
  <si>
    <t>Доставка и монтаж на клапа против обратен поток ф50  – DN50 -полипропилен , - ревизионен отвор,  -проводимост 82л/мин, -хоризонтален и вертикален монтаж</t>
  </si>
  <si>
    <t>Доставка и монтаж на РО за тръба ф125</t>
  </si>
  <si>
    <t>Доставка и монтаж на РО за тръба ф160</t>
  </si>
  <si>
    <t>Доставка и монтаж на топлоизолация от синтетична експандирана гума със затворени шупли с дебелина 19мм,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ф125</t>
  </si>
  <si>
    <t>Доставка и монтаж на топлоизолация от синтетична експандирана гума със затворени шупли с дебелина 19мм,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ф160</t>
  </si>
  <si>
    <t>Доставка и монтаж на отопляема покривна воронка 30 w-230v за обитаем покрив, долно оттичане, пристягащ пръстен от неръждаема стомана за хидроизолацията, с рамка, решетка от неръждаема стомана, термоизолирано тяло, DN125, клас К- макс.300кг., дебит 500л/мин</t>
  </si>
  <si>
    <t xml:space="preserve">Доставка имонтаж на отопляема покривна воронка 30 w-230v  долно оттичане, пристягащ пръстен от неръждаема стомана за хидроизолацията, листоуловител-UV защита, термоизолирано тяло, DN160, дебит 650л/мин </t>
  </si>
  <si>
    <t>Укрепване на вертикална водосточна тръба ф125 посредством скоба поцинкована с гумен уплътнител, шпилка М12, анкер</t>
  </si>
  <si>
    <t>Укрепване на вертикална водосточна тръба ф160 посредством скоба поцинкована с гумен уплътнител, шпилка М12, анкер</t>
  </si>
  <si>
    <t>Укрепване на хоризонтен окачен канал ф125 посредством скоба поцинкована с гумен уплътнител, шпилка  М10 ,анкер</t>
  </si>
  <si>
    <t>Укрепване на хоризонтен окачен канал ф160 посредством скоба поцинкована с гумен уплътнител, шпилка  М10 ,анкер</t>
  </si>
  <si>
    <t>Укрепване в основата на водосточната тръба ф125 с конзолен крепеж</t>
  </si>
  <si>
    <t>Укрепване в основата на водосточната тръба ф160 с конзолен крепеж</t>
  </si>
  <si>
    <t xml:space="preserve">Свързване на покривна воронка  към отводнителна тръба ф125 с пристягаща скоба с пръстен компенсатор </t>
  </si>
  <si>
    <t>Свързване на покривна воронка  към отводнителна  тръба ф160 с пристягаща скоба с пръстен компенсатор</t>
  </si>
  <si>
    <t>Направа, доставка и монтаж на авариен барбакан с размери 15/10 см. , светло сечение 0,015 м2</t>
  </si>
  <si>
    <t>Дворна канализация</t>
  </si>
  <si>
    <t>Изрязване на асфалтава настилка</t>
  </si>
  <si>
    <t>Разваляне и възстановяване на асфалтова настилка</t>
  </si>
  <si>
    <t>Извозване на строителни отпадъци</t>
  </si>
  <si>
    <t>Направа на тесен неукрепен изкоп с откоси</t>
  </si>
  <si>
    <t>Направа на 10 см. пясъчна подложка под канала</t>
  </si>
  <si>
    <t>Направа обратен насип с пясък</t>
  </si>
  <si>
    <t>Направа обратен насип с чакъл</t>
  </si>
  <si>
    <t>Уплътняване обратен насип на пластове по 20 см.</t>
  </si>
  <si>
    <t>Направа на канал в изкоп с PVC тръба  ф160 с твърдост на стената SN4</t>
  </si>
  <si>
    <t>Направа на канал в изкоп с PVC тръба  ф200 с твърдост на стената SN4</t>
  </si>
  <si>
    <t>Пробиване на отвор 25/25 см. стената на бетонова шахта</t>
  </si>
  <si>
    <t>Направа на стоманобетонова канална ревизионна шахта ф1000 с чугунен капак ф600, дълбочина на шахтата- 2м.</t>
  </si>
  <si>
    <t>04.01</t>
  </si>
  <si>
    <t>Демонтажни и демонтажно-възстановителни работи</t>
  </si>
  <si>
    <t>к-т</t>
  </si>
  <si>
    <t>Демонтаж стоманен правоъгълен нафтов резервоар 8м3</t>
  </si>
  <si>
    <t>Демонтаж филтърна и вливна група за нафтов резервоар 8м3</t>
  </si>
  <si>
    <t>Демонтаж стоманени тръби за пълнене нафтов резервоар – диаметър ф82/89</t>
  </si>
  <si>
    <t>л.м.</t>
  </si>
  <si>
    <t>Цялостно демонтиране на старата ел. инсталация (табла, кабели, ключове, контакти, осветители и др.)</t>
  </si>
  <si>
    <t>Кота -12.25 - в техническите помещения</t>
  </si>
  <si>
    <t>Кота -4.90 - помещения на WC (мъже и жени), включително стълбищни зони</t>
  </si>
  <si>
    <t>поле</t>
  </si>
  <si>
    <t>Кота +16.00 - съществуващо ел. табло</t>
  </si>
  <si>
    <t xml:space="preserve">Прозвъняване и преместване на същ. изводи до 10м </t>
  </si>
  <si>
    <t>m3</t>
  </si>
  <si>
    <t>04.02</t>
  </si>
  <si>
    <t>Електроенергиен център</t>
  </si>
  <si>
    <t>Монтаж</t>
  </si>
  <si>
    <t xml:space="preserve">Монтаж и антисеизмично укрепване, нивелация, свързване и комплексна настройка и тестване на стационарен автоматичен дизелелектрически агрегат с мощност 630 kVA (504kW), вкл.аксесоарите му с отделно стоящ монтаж електрическите и механически блокировки, ефективна 72-часова проба, програмиране на контролерите му и пускане в експлоатация </t>
  </si>
  <si>
    <t xml:space="preserve">Монтаж и антисеизмично укрепване към стоманобетонова плоча, нивелация, свързване и комплексна настройка и тестване на стационарен автоматичен UPS, с плавен старт и трифазни въводи и изводи, комплект с акумулаторни батерии за 10 мин. автономна работа, с мощност 80 kVA(64kW), вкл.електрическите и механичните му блокировки, оживяване на връзката му с BMS, ефективна 72-часова проба, програмиране на контролерите му и пускане в експлоатация </t>
  </si>
  <si>
    <t>Монтаж, свързване и комплексна настройка на синхронизиращ модул за UPS-станция, състояща се от 2бр.UPS по 80 kVA(64kW)</t>
  </si>
  <si>
    <t>Комплексна настройка, тестване, ефективна 72-часова проба и пускане в експлоатация на система за непрекъсваемо електрозахранване с обща мощност 160kVA.</t>
  </si>
  <si>
    <t xml:space="preserve">Монтаж, свързване и настройка на Тups1 и свързваща инсталация на консуматорите към него, включително управляващите контролери и/или входно-изходните модули от системата за сградна автоматизация </t>
  </si>
  <si>
    <t xml:space="preserve">Монтаж, свързване и настройка на Тups2 и свързваща инсталация на консуматорите към него, включително управляващите контролери и/или входно-изходните модули от системата за сградна автоматизация </t>
  </si>
  <si>
    <t>Монтаж и антисеизмично укрепване на Тгл.р-зала</t>
  </si>
  <si>
    <t>Монтаж и антисеизмично укрепване на ККУ 80kVar</t>
  </si>
  <si>
    <t xml:space="preserve">Доставка и монтаж на кабел NHXH-FE 180/E30 5x95мм2 </t>
  </si>
  <si>
    <t>Доставка и монтаж на кабел NHXH-FE 180/E30 5x50мм2</t>
  </si>
  <si>
    <t>Доставка и монтаж на кабел NHXH-FE 180/E30 5x6мм2</t>
  </si>
  <si>
    <t>Доставка и монтаж на кабел NHXH-FE 180/E30 3x6мм2</t>
  </si>
  <si>
    <t>Доставка и монтаж на кабел NHXH-FE 180/E30 5x4мм2</t>
  </si>
  <si>
    <t>Доставка и монтаж на кабел NHXH-FE 180/E30 7x2.5мм2</t>
  </si>
  <si>
    <t>Доставка и монтаж на кабел NHXH-FE 180/E30 3x2.5мм2</t>
  </si>
  <si>
    <t>Доставка и монтаж на кабел NHXH-FE 180/E30 12x1.5мм2</t>
  </si>
  <si>
    <t>Свързване на проводник към съоръжение с кабелни обувки, вкл.доставката й, до 95 мм2</t>
  </si>
  <si>
    <t>Свързване на проводник към съоръжение с кабелни  обувки, вкл.доставката й, до 50 мм2</t>
  </si>
  <si>
    <t>Свързване на проводник към съоръжение с кабелни  обувки, вкл.доставката й, до 6 мм2</t>
  </si>
  <si>
    <t>Свързване на проводник към съоръжение с направа на ухо, до 4 мм2</t>
  </si>
  <si>
    <t>Свързване на проводник към съоръжение с направа на ухо, до 2.5 мм2</t>
  </si>
  <si>
    <t>Свързване на проводник към съоръжение с направа на ухо, до 1.5 мм2</t>
  </si>
  <si>
    <t xml:space="preserve">Доставка и монтаж на влагозащитено луминисцентно осветително тяло 2х28W -Т5  </t>
  </si>
  <si>
    <t>Доставка и монтаж на влагозащитено луминисцентно осветително тяло 1х28W -Т5</t>
  </si>
  <si>
    <t>Доставка и монтаж на луминисцентно осветително тяло за АО с вградена акум.батерия и автоматика, с надпис със или без стрелки , 16 W,  IP21</t>
  </si>
  <si>
    <t>Лампен излаз открито с NHXH-FE  3х1,5 мм2 със средна дължина L до 6 м по скари и/или в кабел канали , вкл. доставката на кабела и кабел канала, разклонителни кутии</t>
  </si>
  <si>
    <t>Доставка и полагане на NHXH-FЕ 2х1.5 мм2 в кабелен канал, вкл. доставката на кабел канала и разклонителни кутии</t>
  </si>
  <si>
    <t xml:space="preserve">Доставка и монтаж на ключове тип лихт бутон за открита инсталация, компл.  </t>
  </si>
  <si>
    <t>Доставка и монтаж ключ обикновен за открита инсталация, компл.</t>
  </si>
  <si>
    <t xml:space="preserve">Достака и монтаж на контакт противовлажен тип  "ШУКО"16 А за скрита трипроводна инсталация </t>
  </si>
  <si>
    <t>Доставка и монтаж на заземителна шина 40/4 мм по бетонова стена</t>
  </si>
  <si>
    <t>Свързване на съоръжение към спусък от фундаментния заземител</t>
  </si>
  <si>
    <t>Доставка и монтаж на ГЗП с капак - Cu (40/20/2)</t>
  </si>
  <si>
    <t>Проверка за наличието на връзка между заземителите и заземяемите елементи</t>
  </si>
  <si>
    <t>10бр.</t>
  </si>
  <si>
    <t>Измерване на преходното съпротивление към земя на точка от заземителния контур.</t>
  </si>
  <si>
    <t>Доставка и монтаж на конзола за контакт 16А , включ. направа на гнездо и замонолитването й</t>
  </si>
  <si>
    <t>Доставка на машини и съоръжения</t>
  </si>
  <si>
    <t>Стационарен автоматичен дизелелектрически агрегат с мощност 630 кVA (504 kw), 50hz, с възможност за претоварване с до 10% от номиналната мощност за по 1 час през 12 часа, с вграден резервоар за гориво, достатъчен за 8 часа, вкл. шеф-монтаж и консумативи за 5-годишна експлоатация (без гориво и масла), пълна техническа документация и специализирани инструменти за обслужване, шеф-монтаж и обучение на обслужващия персонал, охлаждането да е водовъздушно (със собствен комплект вентилатор и радиатор на рамата на машината), с автоматика за поддържане на параметрите, но без АВР към консуматора (АВР ще е в комплект с Тгл.р-зала ). възбуждането на генератора да е съобразено с наличието сред ел. консуматори на UPS-станция със сумарна мощност до 160kVA. Агрегатът да е съвместим за работа със СКАДА</t>
  </si>
  <si>
    <t>Комплект на стационарен автоматичен UPS, с плавен старт и трифазни въводи 400/230v~ и изводи 400/230v~, комплект с акумулаторна батерия за 10 min автономна работа при пълен товар, с мощност по 80 kVA (64 kW), включително активен филтър срещу висши хармонични съставки на захранващото напрежение, пригодени за работа в система от няколко UPS и за взаимодействие с дизелелектрически агрегат и със скада. комплектът да съдържа и 1бр. синхронизатор, пригоден за взаимодействие със СКАДА</t>
  </si>
  <si>
    <t>Тгл.р-зала -въводно поле, по схема-2000А, включително аресторни защити</t>
  </si>
  <si>
    <t>Тгл.р-зала - поле АВР с два прекъсвача по 1000А с мех.блокировка и автоматика, по схема</t>
  </si>
  <si>
    <t>ККУ 80 kVar с автоматично превключване, комплект с контактори и контролер</t>
  </si>
  <si>
    <t>Доставка на предметите за първоначално оборудване</t>
  </si>
  <si>
    <t>Диелектрични ръкавици</t>
  </si>
  <si>
    <t>чифт</t>
  </si>
  <si>
    <t>Диелектрични боти</t>
  </si>
  <si>
    <t>Диелектрични килимчета</t>
  </si>
  <si>
    <t>Предпазни очила</t>
  </si>
  <si>
    <t>Пожарогасител СО1</t>
  </si>
  <si>
    <t>Прахов пожарогасител</t>
  </si>
  <si>
    <t>Преносими предупредителни табели</t>
  </si>
  <si>
    <t>Постоянни предупредителни табели</t>
  </si>
  <si>
    <t>Диелектрични клещи</t>
  </si>
  <si>
    <t>Каска</t>
  </si>
  <si>
    <t>04.03</t>
  </si>
  <si>
    <t>Вътрешни силнотокови и защитни инсталации и системи</t>
  </si>
  <si>
    <t>Кабелни скари и щрангови захранващи кабели НН, кабели между табла</t>
  </si>
  <si>
    <t>Доставка и монтаж на плетена кабелна скара 54/150 мм в окачен таван, комплект със закрепващи, свързващи и ъглови елементи</t>
  </si>
  <si>
    <t>Доставка и монтаж на плетена кабелна скара 54/200 мм, комплект със закрепващи, свързващи и ъглови елементи</t>
  </si>
  <si>
    <t>Доставка и монтаж на плетена кабелна скара 54/300 мм, комплект със закрепващи, свързващи и ъглови елементи</t>
  </si>
  <si>
    <t>Доставка и монтаж на плетена кабелна скара 54/400 мм, комплект със закрепващи, свързващи и ъглови елементи</t>
  </si>
  <si>
    <t>Доставка и монтаж на перфорирана кабелна скара 60/600 мм за монтаж във вертикалните кабелни шахти, комплект със закрепващи, свързващи и ъглови елементи</t>
  </si>
  <si>
    <t>Доставка и монтаж на плътна кабелна скара 60/200 с капак за монтаж на покрива, комплект със закрепващи, свързващи и ъглови елементи</t>
  </si>
  <si>
    <t>Доставка и монтаж на плътна кабелна скара 60/400 с капак за монтаж на покрива, комплект със закрепващи, свързващи и ъглови елементи</t>
  </si>
  <si>
    <t>Доставка и монтаж на плътна кабелна скара 60/600 с капак за монтаж на покрива, комплект със закрепващи, свързващи и ъглови елементи</t>
  </si>
  <si>
    <t>Доставка и монтаж на кабел канал 40/40 мм (комплект с аксесоари)</t>
  </si>
  <si>
    <t>Доставка на кабел тип NHXH-FE 5х1.5 мм2</t>
  </si>
  <si>
    <t>Доставка на кабел тип NHXH-FE 3х2.5 мм2</t>
  </si>
  <si>
    <t>Доставка на кабел тип NHXH-FE 5х2.5 мм2</t>
  </si>
  <si>
    <t>Доставка на кабел тип NHXH-FE 3х4 мм2</t>
  </si>
  <si>
    <t>Доставка на кабел тип NHXH-FE 5х4 мм2</t>
  </si>
  <si>
    <t>Доставка на кабел тип NHXH-FE 3х6 мм2</t>
  </si>
  <si>
    <t>Доставка на кабел тип NHXH-FE 5х6 мм2</t>
  </si>
  <si>
    <t xml:space="preserve">Доставка на кабел тип NHXH-FE 5х10 мм2 </t>
  </si>
  <si>
    <t xml:space="preserve">Доставка на кабел тип NHXH-FE 5х16 мм2 </t>
  </si>
  <si>
    <t>Доставка на кабел тип NHXH-FE 5х25 мм2</t>
  </si>
  <si>
    <t>Доставка на кабел тип NHXH-FE 5х35 мм2</t>
  </si>
  <si>
    <t>Доставка на кабел тип NHXH-FE 5х50 мм2</t>
  </si>
  <si>
    <t>Доставка на кабел тип NHXH-fe 5х95 мм2</t>
  </si>
  <si>
    <t>Полагане на кабел NHXH-FE до 5х4 мм2 по каб.скара и /или бет. стена със закрепване (с вкл. закрепващи елементи)</t>
  </si>
  <si>
    <t>Полагане на кабел NHXH-FE до 5х6 мм2 по каб.скара и /или бет. стена със закрепване (с вкл. закрепващи елементи)</t>
  </si>
  <si>
    <t>Полагане на кабел NHXH-FE до 5х10 мм2 по каб.скара и /или бет. стена със закрепване (с вкл. закрепващи елементи)</t>
  </si>
  <si>
    <t>Полагане на кабел NHXH-FE до 5х16 мм2 по каб.скара и /или бет. стена със закрепване (с вкл. закрепващи елементи)</t>
  </si>
  <si>
    <t>Полагане на кабел NHXH-FE 5х25 мм2 по каб.скара и/ или бет. стена със закрепване (с вкл. закрепващи елементи)</t>
  </si>
  <si>
    <t>Полагане на кабел NHXH-FE до 5х35 мм2 по каб.скара и /или бет. стена със закрепване (с вкл. закрепващи елементи)</t>
  </si>
  <si>
    <t>Полагане на кабел NHXH-FE 5х50 мм2 по каб.скара и/ или бет. стена със закрепване (с вкл. закрепващи елементи)</t>
  </si>
  <si>
    <t>Полагане на кабел NHXH-FE 5х95 мм2 по каб.скара и/ или бет. стена със закрепване (с вкл. закрепващи елементи)</t>
  </si>
  <si>
    <t xml:space="preserve">Свързване на проводник до 2.5 мм2 към съоръжение  с направа на ухо </t>
  </si>
  <si>
    <t xml:space="preserve">Свързване на проводник до 4 мм2 към съоръжение с направа на ухо </t>
  </si>
  <si>
    <t>Свързване на проводник към съоръжение с каб. обувка, вкл. доставката й, до 6 мм2</t>
  </si>
  <si>
    <t>Свързване на проводник към съоръжениес каб. обувка, вкл. доставката й, до 10 мм2</t>
  </si>
  <si>
    <t>Свързване на проводник към съоръжение с каб. обувка, вкл. доставката й, до 16 мм2</t>
  </si>
  <si>
    <t>Свързване на проводник към съоръжение с каб. обувка, вкл. доставката й, до 25 мм2</t>
  </si>
  <si>
    <t>Свързване на проводник към съоръжение с каб. обувка, вкл. доставката й, до 35 мм2</t>
  </si>
  <si>
    <t>Свързване на проводник към съоръжение с каб. обувка, вкл. доставката й, до 50 мм2</t>
  </si>
  <si>
    <t>Свързване на проводник към съоръжение с каб. обувка, вкл. доставката й, до 95 мм2</t>
  </si>
  <si>
    <t>Доставка и монтаж на шинопровод 2000А, прав участък (4м)</t>
  </si>
  <si>
    <t>Доставка и монтаж на ъглов елемент за шинопровод 2000А</t>
  </si>
  <si>
    <t>Доставка и монтаж на краен елемент за шинопровод 2000А</t>
  </si>
  <si>
    <t>Определяне редът на фазите на кабел НН</t>
  </si>
  <si>
    <t>Изпитване изолацията на кабел НН с мегер</t>
  </si>
  <si>
    <t>Двигателна инсталация и инсталация за захранване на технологични консуматори</t>
  </si>
  <si>
    <t>Доставка на NHXH-FE 3х1.5 мм2</t>
  </si>
  <si>
    <t>Доставка на NHXH-FE 3х2.5 мм2</t>
  </si>
  <si>
    <t>Доставка на NHXH-FE 5х2.5 мм2</t>
  </si>
  <si>
    <t>Доставка на NHXH-FE 3х4 мм2</t>
  </si>
  <si>
    <t>Доставка на NHXH-FE 5х4 мм2</t>
  </si>
  <si>
    <t>Доставка на NHXH-FE 3х6 мм2</t>
  </si>
  <si>
    <t>Доставка и полагане на стоманена тръба 1'' в подовата настилка</t>
  </si>
  <si>
    <t xml:space="preserve">Доставка и монтаж на клемни разклонителни кутии за таванни климатични агрегати </t>
  </si>
  <si>
    <t>Доставка и монтаж на  4-модулна кутиия за монтаж в двойния под и/или на стена кабел.канал с 2 бр. контакти  1х16 А, 1 модул с 3 или 4 гнезда RJ-45, cat.6  и 1 модул с 2 SC оптични съединители (за видео екран)</t>
  </si>
  <si>
    <t>Доставка и монтаж на  6-модулна кутиия за монтаж в двойния под и/или на стена с 4 бр. контакти  1х16 А, 1 модул с 3 или 4 гнезда RJ-45, cat.6  и 1 модул с 2 SC оптични съединители (за компютърно работно място)</t>
  </si>
  <si>
    <t>Доставка и монтаж на контакт обикновен тип  "Шуко"16 А за скрита трипроводна инсталация</t>
  </si>
  <si>
    <t xml:space="preserve">Доставка и монтаж на  двоен контакт тип "Шуко"2х16 А за скрита трипроводна инсталация    </t>
  </si>
  <si>
    <t xml:space="preserve">Доставка и монтаж на контакт противовлажен тип  "Шуко"16 А за скрита трипроводна инсталация </t>
  </si>
  <si>
    <t>Доставка и монтаж на конзола за контакт 16 А , включ. направа на гнездо и замонолитването й</t>
  </si>
  <si>
    <t>Доставка и монтаж на воронка с отопление за покрива</t>
  </si>
  <si>
    <t xml:space="preserve">Доставка и монтаж на отоплителен контур (300W/м2) за покрива </t>
  </si>
  <si>
    <t>Свързване на проводник към съоръжение  с направа на ухо, до 2.5 мм2</t>
  </si>
  <si>
    <t>Свързване на проводник към съоръжение с направа на ухо до 4 мм2</t>
  </si>
  <si>
    <t>Ел. табла</t>
  </si>
  <si>
    <t>Мълниезащитна и заземителни инсталации за общо и технологично заземяване, вкл.фундаментния заземител</t>
  </si>
  <si>
    <t>Доставка на контролни ревизионни клеми, в съответствие с вложените материали за токотводите</t>
  </si>
  <si>
    <t>Доставка на горещо поцинкована заземителна шина 40/4 мм, вкл.фундаментния заземител</t>
  </si>
  <si>
    <t>Доставка на горещо поцинкована заземителна шина 40/2 мм-спусък (L=3м, 17бр.)</t>
  </si>
  <si>
    <t>Монтаж на контролни ревизионни клеми, в съответствие с вложените инсталационни материали</t>
  </si>
  <si>
    <t>Полагане на горещо поцинкована заземителна шина 40/4 мм по стена, кабелни скари и метална конструкция, вкл.фундаментния заземител и токоотводите</t>
  </si>
  <si>
    <t>Доставка и полагане на ПВ А2 жълтозелен 1х95 мм2 по скара</t>
  </si>
  <si>
    <t>Доставка и полагане на ПВ А2 жълтозелен 1х35 мм2 по скара</t>
  </si>
  <si>
    <t>Доставка и монтаж на изолирана помощна заземителна планка за техн.заземление с размери 600/80/8 мм в съответствие с вложените инсталационни материали</t>
  </si>
  <si>
    <t>Доставка и монтаж на изолирана помощна заземителна планка за техн.заземление с размери 250/80/8 мм,в съответствие с вложените инсталационни материали</t>
  </si>
  <si>
    <t>Доставка и монтаж на клемни връзки (шина-шина), в съответствие с вложените инсталационни материали</t>
  </si>
  <si>
    <t>Доставка и монтаж на клемни връзки (шина-арматура), в съответствие с вложените инсталационни материали</t>
  </si>
  <si>
    <t>Свързване чрез клема към заземителни поцинковани колове на горещо поцинкована шина 40/4 мм за фундаментен заземител</t>
  </si>
  <si>
    <t>Доставка и монтаж на фалцови клеми за прихващане на заземителна шина към метална конструкция, в съответствие с вложените инсталационни материали</t>
  </si>
  <si>
    <t>Проверка за наличието на връзка между заземителите и заземяемите елементи и измерване на ел. съпротивлението на тази връзка</t>
  </si>
  <si>
    <t>Измерване на преходното съпротивление към земя на заземителната уредба</t>
  </si>
  <si>
    <t>Доставка на ел. табло, по схема - Т-1</t>
  </si>
  <si>
    <t>Доставка на ел. табло,  по схема  - Т-6</t>
  </si>
  <si>
    <t>Доставка на ел. табло,  по схема -Т-2</t>
  </si>
  <si>
    <t>Доставка на ел. табло,  по схема  - Т-7</t>
  </si>
  <si>
    <t>Доставка на ел. табло,  по схема -Тзв-2</t>
  </si>
  <si>
    <t>Доставка на ел. табло,  по схема  - Тконф-з-2</t>
  </si>
  <si>
    <t>Доставка на ел. табло,  по схема - Т-12</t>
  </si>
  <si>
    <t>Доставка на ел. табло,  по схема -Тзв-1</t>
  </si>
  <si>
    <t>Доставка на ел. табло,  по схема  - Тконф-з-1</t>
  </si>
  <si>
    <t>Доставка на ел. табло,  по схема -Т-10</t>
  </si>
  <si>
    <t>Доставка на разпределително ел. табло,  по схема  - ТрUps-1-1</t>
  </si>
  <si>
    <t>Доставка на ел. табло, по схема -Ттв-1</t>
  </si>
  <si>
    <t>Доставка на ел. табло,  по схема-Ттв-2</t>
  </si>
  <si>
    <t>Доставка на ел. табло,  по схема-Ттв-3</t>
  </si>
  <si>
    <t>Доставка на ел. табло,  по схема - Т-3</t>
  </si>
  <si>
    <t>Доставка  на разпределително ел. табло,  по схема  - ТрUps-2-1</t>
  </si>
  <si>
    <t>Доставка на ел. табло,  по схема  - Т-4</t>
  </si>
  <si>
    <t>Доставка на ел. табло,  по схема  - Т-8</t>
  </si>
  <si>
    <t>Доставка на ел. табло,  по схема -Тдц-2</t>
  </si>
  <si>
    <t>Доставка на разпределително ел. табло,  по схема -Тр-4</t>
  </si>
  <si>
    <t>Доставка на ел. табло,  по схема -Т-13</t>
  </si>
  <si>
    <t>Доставка на ел. табло,  по схема -Тдц-1</t>
  </si>
  <si>
    <t>Доставка на разпределително ел. табло,  по схема  - Тр-3</t>
  </si>
  <si>
    <t>Доставка на ел. табло,  по схема  - Т-11</t>
  </si>
  <si>
    <t>Доставка на ел. табло,  по схема  - Т-9</t>
  </si>
  <si>
    <t xml:space="preserve">Доставка на разпределително ел. табло,по схема-Тпр-каб-2, </t>
  </si>
  <si>
    <t>Доставка, монтаж и наладка на ел. табло,  по схема  - Т-5</t>
  </si>
  <si>
    <t>Доставка на разпределително ел. табло,  по схема  - Тр-1</t>
  </si>
  <si>
    <t>Доставка на разпределително ел. табло,  по схема  - ТрUps-1-2</t>
  </si>
  <si>
    <t>Доставка на ел. табло,  по схема  - Тхл.с</t>
  </si>
  <si>
    <t>Доставка на разпределително ел. табло,  по схема  - Тр-2</t>
  </si>
  <si>
    <t>Доставка на разпределително ел. табло,  по схема -ТрUps-2-2</t>
  </si>
  <si>
    <t>Доставка на разпределително ел. табло, по схема -Тр-5</t>
  </si>
  <si>
    <t xml:space="preserve">Доставка на ел. табло,  по схема - Тконтол осв. зала </t>
  </si>
  <si>
    <t>Доставка,  на ел. табло, по схема-Тосв-зала</t>
  </si>
  <si>
    <t>Доставка ел. табло,  по схема -Тконтол фоайе1</t>
  </si>
  <si>
    <t>Доставка на ел. табло,  по схема -Тконтол фоайе2</t>
  </si>
  <si>
    <t>Забележка: управляващите контролери и/или входно-изходни модули във всички табла се доставят с комплексното оборудване в част 04.07 Система за сградна автоматизация</t>
  </si>
  <si>
    <t>04.04</t>
  </si>
  <si>
    <t>Осветителна инсталация и евакуационно осветление</t>
  </si>
  <si>
    <t>Осветителна инсталация - доставка</t>
  </si>
  <si>
    <t>LED-осветително тяло 27W  (Позиц. № 1 съгласно техн. спецификация и по чертеж в съпътстващата проектна документация), монтират се в обшивката на конструктивните греди на купола.</t>
  </si>
  <si>
    <t>LED-осветително тяло 27W  (Позиц. № 2 съгласно техн. спецификация и по чертеж в съпътстващата проектна документация), монтират се на DALI-шини за висящ монтаж, монтирани на конструктивните греди на купола.</t>
  </si>
  <si>
    <t>LED-осветително тяло 27W  (Позиц. № 3 съгласно техн. спецификация и по чертеж в съпътстващата проектна документация), монтират се на DALI-шини за висящ монтаж, монтирани над декоративния таван над президиума.</t>
  </si>
  <si>
    <t>LED-осветително тяло 27W  (Позиц. № 4 съгласно техн. спецификация и по чертеж в съпътстващата проектна документация), монтират се вградени в архитектурен шлиц, насочени към архитектурен корниз.</t>
  </si>
  <si>
    <t>LED-осветително тяло 27W  (Позиц. № 5 съгласно техн. спецификация и по чертеж в съпътстващата проектна документация), монтират се вградени в окачен таван от гипскартон над местата за журналисти и гости.</t>
  </si>
  <si>
    <t>LED-осветително тяло 6.7 W  (Позиц. № 6 съгласно техн. спецификация и по чертеж в съпътстващата проектна документация), монтират се вградени в основа на колони по архитектурен детайл.</t>
  </si>
  <si>
    <t>LED-осветително тяло 20 W  (Позиц. № 7 съгласно техн.спецификация и по чертеж в съпътстващата проектна документация), монтират се вградени в окачен таван от гипскартон в страничните коридори.</t>
  </si>
  <si>
    <t>LED-осветително тяло 20 W  (Позиц. № 8 съгласно техн. спецификация и по чертеж в съпътстващата проектна документация), монтират се вградени в окачен таван от гипскартон в кабинетите на президент и патриарх.</t>
  </si>
  <si>
    <t>LED-осветително тяло 0.3 W  (Позиц. № 9 съгласно техн. спецификация и по чертеж в съпътстващата проектна документация), монтират се вградени в двоен под, под всяко депутатско място.</t>
  </si>
  <si>
    <t>Самостоятелен захранващ контролер за LED 220V-12V DC  до 40 бр. осветителни тела за захранване на поз. 9</t>
  </si>
  <si>
    <t>LED-прожекторно осветително тяло  90W комплект с филтри за допълващо осветление на пленарната зала при ТВ предавания</t>
  </si>
  <si>
    <t>Пулт за управление на прожекторно осветление за ТВ</t>
  </si>
  <si>
    <t>Система тоководни шини</t>
  </si>
  <si>
    <t>Система DALI за управление на осветлението</t>
  </si>
  <si>
    <t>DALI-сървър 64+  (Позиц. № 11 съгласно техн. спецификация и по чертеж в съпътстващата проектна документация)</t>
  </si>
  <si>
    <t>Светлинен източник LED 8W E27 за подмяна на съществуващи светлинни източници 40W E27 (Позиц. № 18 съгласно техн. спецификация и по чертеж в съпътстващата проектна документация) - подмяна на източници в съществуващи декоративни осв. тела на кота +0.00.</t>
  </si>
  <si>
    <t xml:space="preserve">Доставка на  LED плафониера 1х12W  за WC </t>
  </si>
  <si>
    <t xml:space="preserve">Доставка на  LED плафониера 2х12W, IP 20  за стълбищна клетка </t>
  </si>
  <si>
    <t>Захранващ кабел NHXH-PE 3х1,5-за система DALI</t>
  </si>
  <si>
    <t>Захранващ кабел NHXH-PE 3х2,5-за система DALI</t>
  </si>
  <si>
    <t>Захранващ кабел NHXH-PE 2х2,5-за система DALI</t>
  </si>
  <si>
    <t>Захранващ кабел NHXH-PE 2х1,5-за система DALI</t>
  </si>
  <si>
    <t>Програмно осигуряване на система DALI за управление на осветлението</t>
  </si>
  <si>
    <t>Осветителна инсталация - монтажни работи</t>
  </si>
  <si>
    <t>Самостоятелен захранващ контролер за LED 220V-12V DC  до 40 бр. осветителни тела</t>
  </si>
  <si>
    <t>Монтаж и насочване на LED прожекторно осв.тяло 90 W</t>
  </si>
  <si>
    <t>Монтаж, свързване и наладка на пулт за управление на прожекторно осветление в ТВ студио</t>
  </si>
  <si>
    <t>Система от токопроводими шини</t>
  </si>
  <si>
    <t>Монтаж на LED плафониера 1х12 W за WC</t>
  </si>
  <si>
    <t>Монтаж на LED плафониера 2х12 W за стълбищна клетка</t>
  </si>
  <si>
    <t>04.05</t>
  </si>
  <si>
    <t>Асансьорни уредби</t>
  </si>
  <si>
    <t>Строително-монтажни работи</t>
  </si>
  <si>
    <t>Доставка и монтаж на ключове тип лихт бутон за открита инсталация</t>
  </si>
  <si>
    <t>04.06</t>
  </si>
  <si>
    <t>Слаботокови информационни инсталции и уредби</t>
  </si>
  <si>
    <t>Конферентна и озвучителна система</t>
  </si>
  <si>
    <t>Забележка : Кабелите за конферентната и озвучителна системи се полагат на предварително монтирани скари, доставката на които е предвидена в силнотоковата инсталация. Да се предвиди 5% от кабелите да се монтират в кабелни канали (вкл. закрепващи елементи,аксесоари и капак).</t>
  </si>
  <si>
    <t>Доставка и полагане на кабел Mic-Кабел (примерен модел - Quad400)   4x0.26mm²</t>
  </si>
  <si>
    <t>m</t>
  </si>
  <si>
    <t>Доставка и полагане на кабел Mic-Кабел (примерен модел - Quad400)   4x0.25mm²</t>
  </si>
  <si>
    <t>Доставка и полагане на кабел Mic/Multicor (примерен модел - CMN8)   8x2x0.22mm²</t>
  </si>
  <si>
    <t>Доставка и полагане на кабел Mlt.AES/EB (примерен модел - CMD4)   8x2x0.25mm²</t>
  </si>
  <si>
    <t>Доставка и полагане на кабел ВГ-Кабел (примерен модел - HPC640)  4x2.5mm²</t>
  </si>
  <si>
    <t>Доставка и полагане на кабел ВГ-Кабел (примерен модел - HPC640)  4x2.6mm²</t>
  </si>
  <si>
    <t>Доставка и полагане на кабел ВГ-Кабел (примерен модел - HPC644)   4x4mm²</t>
  </si>
  <si>
    <t>Доставка и полагане на кабел CANBUSS  2x0.5mm²</t>
  </si>
  <si>
    <t>Доставка и полагане на кабел CANBUSS  2x0.6mm²</t>
  </si>
  <si>
    <t>Окабеляване за ТV камери и дисплеи</t>
  </si>
  <si>
    <t xml:space="preserve">Доставка,монтаж и пускане в действие на оптичен шнур, "duplex; MM; 
SC-SC"
</t>
  </si>
  <si>
    <t>Доставка,монтаж и пускане в действие на оптичен шнур, duplex; MM; SC-SC; терминиране</t>
  </si>
  <si>
    <t xml:space="preserve">Доставка,монтаж и пускане в действие на мрежов кабел категория 6, </t>
  </si>
  <si>
    <t>Доставка,монтаж и пускане в действие на мрежов кабел категория 6,  терминиране конектор-конектор</t>
  </si>
  <si>
    <t>Доставка,монтаж и пускане в действие на коаксиален кабел, RG6</t>
  </si>
  <si>
    <t>Доставка,монтаж и пускане в действие на коаксиален кабел,  терминиране конектор-конектор</t>
  </si>
  <si>
    <t>Доставка,монтаж и пускане в действие на кабел 3x1.5mm²</t>
  </si>
  <si>
    <t>Доставка,монтаж и пускане в действие на кабел, терминиране</t>
  </si>
  <si>
    <t>Структурно окабеляване, IT, оповестяване</t>
  </si>
  <si>
    <t>Доставка и монтаж на шкаф за оборудване с прозрачна предна врата 42U 19" 800x600</t>
  </si>
  <si>
    <t>Доставка и монтаж на шкаф за сървърно оборудване с прозрачна предна врата 42U 19" 800x1000</t>
  </si>
  <si>
    <t>Доставка и монтаж на високоякостна противоземетръсна платформа за монтаж на двойка шкафове за оборудване 1600x600</t>
  </si>
  <si>
    <t>Доставка и монтаж на високоякостна противоземетръсна платформа за монтаж на двойка шкафове за оборудване 1600x1000</t>
  </si>
  <si>
    <t>Доставка и монтаж на високоякостна противоземетръсна платформа за монтаж на шкаф за оборудване 800x1000</t>
  </si>
  <si>
    <t>Доставка и монтаж на шаси за разпределение на енергията за 230VAC;  1U; гнезда с щифт</t>
  </si>
  <si>
    <t>Доставка и монтаж на шаси за разпределение на енергията и работно осветление за 230VAC с изтеглящо се луминисцентно тяло от предната страна; 1U; гнезда тип C13</t>
  </si>
  <si>
    <t>Доставка и монтаж на шаси за разпределение на енергията за 230VAC;  1U; гнезда с щифт С19</t>
  </si>
  <si>
    <t>Доставка и монтаж на разпределителен панел за усукани двойки; Cat6; 1U; 48 гнезда</t>
  </si>
  <si>
    <t>Доставка и монтаж на разпределителен панел за усукани двойки; Cat6; 1U; 24 гнезда</t>
  </si>
  <si>
    <t>Доставка и монтаж на шаси за оптичен разпределител без модули, със секция за подреждане на оптичните шнурове; 3U+1U</t>
  </si>
  <si>
    <t>Доставка и монтаж на шаси за оптичен разпределител без модули; 1U;(вкл.тези в ком.центрове и ТВ студиото)</t>
  </si>
  <si>
    <t>Доставка,монтаж и пускане в действие на модули за оптичен разпределител; 12 SC адаптера и сплайс касета; (вкл.тези в ком.центрове и ТВ студиото)</t>
  </si>
  <si>
    <t>Доставка,монтаж и пускане в действие на  модули за оптичен разпределител; 12 SC/РС адаптера и сплайс касета; (вкл.тези в ком.центрове и ТВ студиото)</t>
  </si>
  <si>
    <t>Доставка,монтаж и пускане в действие на  модули за оптичен разпределител; 24 LC/PC дуплексни адаптера; (модули с два разклонителя от MPO съединител  към 12 LC/PC съединителя и съответния брой дуплексни LC/PC адаптери)</t>
  </si>
  <si>
    <t>Доставка и монтаж на мрежов кабел категория 6; (вкл.4194 m за президиум, МС, оператори)</t>
  </si>
  <si>
    <t xml:space="preserve">Mонтаж и пускане в действие на  мрежов кабел категория 6; терминиране гнездо-гнездо; (вкл.122 бр. за президиум, МС, оператори)
</t>
  </si>
  <si>
    <t>Доставка и монтаж на мрежов кабел категория 6; (за точките за безжичен достъп)</t>
  </si>
  <si>
    <t>Mонтаж и пускане в действие на мрежов кабел категория 6; терминиране гнездо-конектор; (за точките за безжичен достъп)</t>
  </si>
  <si>
    <t>Доставка и монтаж на оптични шнурове за пасивна оптична мрежа; duplex 9/125um</t>
  </si>
  <si>
    <t>Mонтаж и пускане в действие на оптични шнурове за пасивна оптична мрежа; SC/PC-SC/PC терминирани</t>
  </si>
  <si>
    <t>Оборудване на информационния център
Контрол на достъпа</t>
  </si>
  <si>
    <t>Доставка, монтаж и пускане в действие на IP контролер за достъп за две врати и захранващ модул за електромагнитен насрещник</t>
  </si>
  <si>
    <t>Доставка, монтаж и пускане в действие на IP контролер за достъп за една врата и захранващ модул за електромагнитен насрещник или електромагнит</t>
  </si>
  <si>
    <t>Доставка, монтаж и пускане в действие  на четец за карти за достъп</t>
  </si>
  <si>
    <t>Доставка, монтаж и пускане в действие на бутон за отваряне / освобождаване</t>
  </si>
  <si>
    <t>Доставка, монтаж и пускане в действие на електромагнитен насрещник</t>
  </si>
  <si>
    <t>Доставка, монтаж и пускане в действие на електромагнит за врата</t>
  </si>
  <si>
    <t>Доставка, монтаж и пускане в действие на мрежов комутатор; 1U; 24 порта 100 Mbit/s и PoE+; 2 порта  1Gbit/s</t>
  </si>
  <si>
    <t>Доставка, монтаж и пускане в действие на специализирана работна станция за контрол на достъпа</t>
  </si>
  <si>
    <t>Доставка, монтаж и пускане в действие на мрежов кабел категория 6</t>
  </si>
  <si>
    <t xml:space="preserve">Mонтаж и пускане в действие на мрежов кабел категория 6; терминиране конектор-конектор
</t>
  </si>
  <si>
    <t>Доставка, монтаж и пускане в действие на  на кабел 2x1.5mm²</t>
  </si>
  <si>
    <t>Mонтаж и пускане в действие на кабел, терминиране</t>
  </si>
  <si>
    <t>Оборудване на информационния център
Видеонаблюдение</t>
  </si>
  <si>
    <t>Доставка, монтаж и пускане в действие на кабел 2x1.5mm²</t>
  </si>
  <si>
    <t>Монтаж и пускане в действие на кабел, терминиране</t>
  </si>
  <si>
    <t>Доставка и полагане на  гофрирана трудногорима PVC тръба 13мм открито на скоби (вкл. скобите )</t>
  </si>
  <si>
    <t>Доставка и полагане на  трудногорима твърда PVC тръба 16мм открито на скоби  (вкл. скобите )</t>
  </si>
  <si>
    <t>Доставка и изтегляне на огнеустойчив кабел J-Y/L/Y 2x1.0mm2 в положени тръби</t>
  </si>
  <si>
    <t>Пробиване на отвори в тухлена стена Ø25</t>
  </si>
  <si>
    <t>Пробиване на отвори в бетонна стена Ø25</t>
  </si>
  <si>
    <t>04.07</t>
  </si>
  <si>
    <t>Система за сградна автоматизация (BMS)</t>
  </si>
  <si>
    <t>Инсталационни работи</t>
  </si>
  <si>
    <t>Доставка на кабел J-Y(St)Y 1x2x0.8</t>
  </si>
  <si>
    <t>м.</t>
  </si>
  <si>
    <t>Доставка на кабел J-Y(St)Y 2x2x0.8</t>
  </si>
  <si>
    <t>Доставка на кабел NYYre 2x1,5мм2</t>
  </si>
  <si>
    <t>Доставка на кабел NYYre 3x1,5мм2</t>
  </si>
  <si>
    <t>Доставка на кабел NYYre 4x1,5мм2</t>
  </si>
  <si>
    <t>Доставка на кабел NYYre 3x2,5мм2</t>
  </si>
  <si>
    <t>Доставка на кабел NYYre 4x2,5мм2</t>
  </si>
  <si>
    <t>Доставка на кабел NYYre 4x6.0мм2</t>
  </si>
  <si>
    <t>Доставка на кабел NYYre 5x1,5мм2</t>
  </si>
  <si>
    <t>Доставка на кабел 4G2.5(115Y) - екраниран</t>
  </si>
  <si>
    <t>Доставка на кабел 4G6(115Y) - екраниран</t>
  </si>
  <si>
    <t>Доставка и монтаж на мет. кабелна скара 200/50 мм.</t>
  </si>
  <si>
    <t>Доставка и монтаж на мет. кабелна скара 100/50 мм.</t>
  </si>
  <si>
    <t>Доставка на PVC канал100/50 мм.</t>
  </si>
  <si>
    <t>Доставка на PVC канал 25/25 мм.</t>
  </si>
  <si>
    <t>Монтаж на PVC канал по метална конструкция</t>
  </si>
  <si>
    <t>Монтаж на шлаух по метална конструкция</t>
  </si>
  <si>
    <t>Полагане, формиране и прив. на кабели по скара</t>
  </si>
  <si>
    <t xml:space="preserve">Изтегляне на кабели в PVC или метален шлаух </t>
  </si>
  <si>
    <t>Доставка на PVC разклонителни кутии</t>
  </si>
  <si>
    <t>Монтаж на PVC разклонителни кутии</t>
  </si>
  <si>
    <t>Поставяне на кабелни  марки в двата края с надпис</t>
  </si>
  <si>
    <t>Монтажни работи</t>
  </si>
  <si>
    <t>Направа на суха р-ка на кабели до 6мм2 с брой на ж-та до 7</t>
  </si>
  <si>
    <t>Прозвъняване и подсъединяване на контролни кабели</t>
  </si>
  <si>
    <t>10 бр.</t>
  </si>
  <si>
    <t>Свързвaне на проводник към съоръжение с направа на ухо</t>
  </si>
  <si>
    <t>Монтаж на външен датчик за температура</t>
  </si>
  <si>
    <t xml:space="preserve">Монтаж на каналален датчик за температура на въздуховод </t>
  </si>
  <si>
    <t xml:space="preserve">Монтаж на каналален комб. датчик за Т/rH на въздуховод </t>
  </si>
  <si>
    <t>Монтаж на канален датчик за CO2 на въздуховод</t>
  </si>
  <si>
    <t xml:space="preserve">Монтаж на потопяем датчик за температура </t>
  </si>
  <si>
    <t xml:space="preserve">Монтаж на прилепващ датчик за температура </t>
  </si>
  <si>
    <t>Монтаж на защитен термостат - замръзване</t>
  </si>
  <si>
    <t>Монтаж на пресостат</t>
  </si>
  <si>
    <t>Монтаж на трасмитер за налягне</t>
  </si>
  <si>
    <t>Монтаж на ел. изп. механизъм за регулиращ вентил</t>
  </si>
  <si>
    <t>Монтаж на ел.задвижка за ПЖР</t>
  </si>
  <si>
    <t>Монтаж на честотен инвертор</t>
  </si>
  <si>
    <t>Монтаж на двигателно ел. табло (МСС,DDC станции)</t>
  </si>
  <si>
    <t>Монтаж на DDC станции в разпредели ел. табла</t>
  </si>
  <si>
    <t>Монтаж на индивидуален контролер за FCU</t>
  </si>
  <si>
    <t>Монтаж на зонов контролер за FCU</t>
  </si>
  <si>
    <t>Монтаж на стаен модул за FCU</t>
  </si>
  <si>
    <t>Монтаж на MODBUS конвертор</t>
  </si>
  <si>
    <t>Монтаж на графична операторска станция - компект</t>
  </si>
  <si>
    <t>Пусково-наладъчни работи</t>
  </si>
  <si>
    <t xml:space="preserve">Настройка на ел. задвижвания с асинхр. двигател  </t>
  </si>
  <si>
    <t>Настройка на честотен инвертор (VSD)</t>
  </si>
  <si>
    <t xml:space="preserve">Проверка и настройка на датчик за температура </t>
  </si>
  <si>
    <t xml:space="preserve">Проверка и настройка на датчик за температура и отн. влажност </t>
  </si>
  <si>
    <t xml:space="preserve">Проверка и настройка на датчик за СО2 </t>
  </si>
  <si>
    <t xml:space="preserve">Провера и настройка на диф.пресостат </t>
  </si>
  <si>
    <t xml:space="preserve">Проверка и настройка на трансмитер за налягане </t>
  </si>
  <si>
    <t>Настройка на ел.задвижка за ПЖР с пружинен възврат</t>
  </si>
  <si>
    <t>Настройка на ел.задвижка за ПЖР с аналогов сигнал 0/...10V</t>
  </si>
  <si>
    <t>Настройка на ел.задвижка за ПЖР с трипозиционен сигнал</t>
  </si>
  <si>
    <t xml:space="preserve">Настройка на изпълнителен механизъм за регулиращ вентил </t>
  </si>
  <si>
    <t>Проверка и настройка на табла автоматика и силова част</t>
  </si>
  <si>
    <t>Изготвяне на потребителски софтуер - DDC станции (Версия1)</t>
  </si>
  <si>
    <t>Изготвяне на потребителски софтуер - IRC система (Версия1)</t>
  </si>
  <si>
    <t>Изготвяне на потребителски софтуер - операторска станция (Версия1)</t>
  </si>
  <si>
    <t>Зареждане и тест на потребителския софтуер - FAT</t>
  </si>
  <si>
    <t>Определяне на параметрите за статична настройка на едноконтурна САР</t>
  </si>
  <si>
    <t>Снемане и обработка на динамичните характеристики на  едноконтурна САР</t>
  </si>
  <si>
    <t xml:space="preserve">Включвана на САР в работа и корекция на настройките </t>
  </si>
  <si>
    <t>Корекции в потребителския софтуер - комплексно (Версия 2)</t>
  </si>
  <si>
    <t>Въвеждане на допълнителни (непредвидени) промени в програмното осигуряване - комплексно (Версия 3)</t>
  </si>
  <si>
    <t>Пуск и въвеждане в експлоатация</t>
  </si>
  <si>
    <t>Обучение на експлоатационен персонал за работа с инсталираната BMS.</t>
  </si>
  <si>
    <t>Доставка на съоръжения и апаратура</t>
  </si>
  <si>
    <t>Канален датчик за CO2 (0-2000ppm, 0...10V)</t>
  </si>
  <si>
    <t>Трансмитер за налягане (0...10V, 0...10 bar)</t>
  </si>
  <si>
    <t>Диференциален пресостат за въздух (40 …500 Pa)</t>
  </si>
  <si>
    <t>Задвижка за ПЖР с пружинен възврат, 20Nm и крайни изключватели</t>
  </si>
  <si>
    <t>Задвижка за ПЖР с пружинен възврат, 10Nm и крайни изключватели</t>
  </si>
  <si>
    <t>Задвижка за ПЖР, 20Nm и аналогово управление 0...10V</t>
  </si>
  <si>
    <t>Задвижка за ПЖР, 10Nm и аналогово управление 0...10V</t>
  </si>
  <si>
    <t>Задвижка за ПЖР, 10Nm и трипозиционно управление</t>
  </si>
  <si>
    <t>Трипътен регулиращ вентил DN15, Kvs 1.0, ход 6 мм.</t>
  </si>
  <si>
    <t>Трипътен регулиращ вентил DN15, Kvs 1.6, ход 6 мм.</t>
  </si>
  <si>
    <t>Трипътен регулиращ вентил DN20, Kvs 4.0, ход 20 мм.</t>
  </si>
  <si>
    <t>Трипътен регулиращ вентил DN20, Kvs 6.3, ход 20 мм.</t>
  </si>
  <si>
    <t>Трипътен регулиращ вентил DN25, Kvs 10, ход 20 мм.</t>
  </si>
  <si>
    <t>Трипътен регулиращ вентил DN65, Kvs 63, ход 20 мм.</t>
  </si>
  <si>
    <t>Изп. механизъм за рег. вентил, 24V, 0 …10V, 400N, ход 6мм.</t>
  </si>
  <si>
    <t>Изп. механизъм за рег. вентил, 24V, 0 …10V, 600N, ход 20 мм.</t>
  </si>
  <si>
    <t xml:space="preserve">Честотен инвертор (VSD) 11 kW с филтър </t>
  </si>
  <si>
    <t xml:space="preserve">Честотен инвертор (VSD) 4 kW с филтър </t>
  </si>
  <si>
    <t>AS1,2-AHU - DDC станция, съдържаща контролер и входно/изходни модули с общ капацитет:10AI,7AO,30DI,7DO</t>
  </si>
  <si>
    <t>AS3,4-AHU - DDC станция, съдържаща контролер и входно/изходни модули с общ капацитет:9AI,6AO,30DI,7DO</t>
  </si>
  <si>
    <t>AS5,6-AHU - DDC станция, съдържаща контролер и входно/изходни модули с общ капацитет:5AI,2AO,15DI,3DO</t>
  </si>
  <si>
    <t>AS7-AHU - DDC станция, съдържаща контролер и входно/изходни модули с общ капацитет:5AI,2AO,17DI,3DO</t>
  </si>
  <si>
    <t>AS8-AHU - DDC станция, съдържаща контролер и входно/изходни модули с общ капацитет:5AI,2AO,20DI,3DO</t>
  </si>
  <si>
    <t>AS9-ТЦ - DDC станция, съдържаща контролер и входно/изходни модули с общ капацитет:13AI, 20DI,5DO</t>
  </si>
  <si>
    <t>AS10-ТСЦ - DDC станция, съдържаща контролер и входно/изходни модули с общ капацитет:17AI, 22DI,7DO</t>
  </si>
  <si>
    <t>AS11,15-ЕЛ - DDC станция, съдържаща контролер и входно/изходни модули с общ капацитет:24DI,6DO</t>
  </si>
  <si>
    <t>AS12,13,16,17-ЕЛ - DDC станция, съдържаща контролер и входно/изходни модули с общ капацитет:24DI,6DO</t>
  </si>
  <si>
    <t>AS14-ЕЛ - DDC станция, съдържаща контролер и входно/изходни модули с общ капацитет:36DI,6DO</t>
  </si>
  <si>
    <t>US11/1-ЕЛ - DDC станция, съдържаща входно/изходни модули с общ капацитет:24DI,4DO</t>
  </si>
  <si>
    <t>US11/2-ЕЛ - DDC станция, съдържаща входно/изходни модули с общ капацитет:12DI,4DO</t>
  </si>
  <si>
    <t>US11/3-ЕЛ - DDC станция, съдържаща входно/изходни модули с общ капацитет:12DI,6DO</t>
  </si>
  <si>
    <t>USxx/y-ЕЛ - DDC станция, съдържаща входно/изходни модули с общ капацитет:12DI</t>
  </si>
  <si>
    <t>Индивидуален контролер за FCU (IRC система)</t>
  </si>
  <si>
    <t>Зонов контролер за FCU (IRC система)</t>
  </si>
  <si>
    <t>Стаен модул за FCU (IRC система)</t>
  </si>
  <si>
    <t>МOD bus преобразувател</t>
  </si>
  <si>
    <t>Комуникационен адаптор RS485-TCP/IP</t>
  </si>
  <si>
    <t>BMS - Графична операторска станция, включваща PC конфигурация - сървър и системен софтуер с лиценз за 2000 инф. точки</t>
  </si>
  <si>
    <t>Tkk1 - табло автоматика и силова част за управление на AHU1, с IP55 за външен монтаж, съдържащо:</t>
  </si>
  <si>
    <t>Метален шкаф с плоча 800х600х250</t>
  </si>
  <si>
    <t>Автоматичен прекъсвач 3P, 63A</t>
  </si>
  <si>
    <t>Автоматичен прекъсвач 3P, 32A</t>
  </si>
  <si>
    <t>Моторна защита (2,5...4)A</t>
  </si>
  <si>
    <t>Автоматичен прекъсвач 1P, 10A</t>
  </si>
  <si>
    <t>Автоматичен прекъсвач 1P, 6A</t>
  </si>
  <si>
    <t>Контакт 230V</t>
  </si>
  <si>
    <t>Трансформатор 230/24V/100VA</t>
  </si>
  <si>
    <t>Контактор, 230V AC,3P, 6А</t>
  </si>
  <si>
    <t>Реле ,230V AC, 2 CO - контакта</t>
  </si>
  <si>
    <t>Реле ,230V AC, 4 CO - контакта</t>
  </si>
  <si>
    <t>Реле ,24V AC, 4 CO -  контакта</t>
  </si>
  <si>
    <t>Реле ,24V AC, 2 CO -  контакта</t>
  </si>
  <si>
    <t>Превключвател трипозиционен</t>
  </si>
  <si>
    <t>Ел. нагревател за табло</t>
  </si>
  <si>
    <t>Термостат (0...30°С)</t>
  </si>
  <si>
    <t>Лампа, зелена</t>
  </si>
  <si>
    <t>Лампа, жълта</t>
  </si>
  <si>
    <t>Лампа, червена</t>
  </si>
  <si>
    <t>Клеми, DIN шина и други материали</t>
  </si>
  <si>
    <t>Вентилатор и решетки</t>
  </si>
  <si>
    <t>Tkk2 - табло автоматика и силова част за управление на AHU2, с IP55 за външен монтаж, съдържащо:</t>
  </si>
  <si>
    <t>Tkk3 - табло автоматика и силова част за управление на AHU3, с IP55 за външен монтаж, съдържащо:</t>
  </si>
  <si>
    <t>Автоматичен прекъсвач 3P, 25A</t>
  </si>
  <si>
    <t>Автоматичен прекъсвач 3P, 16A</t>
  </si>
  <si>
    <t>Tkk4 - табло автоматика и силова част за управление и на AHU4, с IP55 за външен монтаж, съдържащо:</t>
  </si>
  <si>
    <t>Tkk5 - табло автоматика и силова част за управление и силово захранване на AHU5, съдържащо:</t>
  </si>
  <si>
    <t>Метален шкаф с плоча 700х500х250</t>
  </si>
  <si>
    <t>Автоматичен прекъсвач 3P, 10A</t>
  </si>
  <si>
    <t>Автоматичен прекъсвач 3P, 6A</t>
  </si>
  <si>
    <t>Моторна защита (2…2,5)A</t>
  </si>
  <si>
    <t>Трансформатор 230/24V/50VA</t>
  </si>
  <si>
    <t>Контактор, 230V AC, 3P, 6А</t>
  </si>
  <si>
    <t>Светодиоди (двуцветни , 5мм )</t>
  </si>
  <si>
    <t>Tkk6 - табло автоматика и силова част за управление и силово захранване на AHU6, съдържащо:</t>
  </si>
  <si>
    <t>Tkk7 - табло автоматика и силова част за управление и силово захранване на AHU7, съдържащо:</t>
  </si>
  <si>
    <t>Tkk8 - табло автоматика и силова част за управление и силово захранване на AHU8, съдържащо:</t>
  </si>
  <si>
    <t>Tab - табло автоматика и силова част за управление и силово захранване на топлинен център, съдържащо:</t>
  </si>
  <si>
    <t>Автоматичен прекъсвач 3P, 20A</t>
  </si>
  <si>
    <t>Моторна защита (4...6,3)A</t>
  </si>
  <si>
    <t>Моторна защита (1...1,6)A</t>
  </si>
  <si>
    <t>Трансформатор 230/24V/63VA</t>
  </si>
  <si>
    <t>Контактор 230V,3P, 6A</t>
  </si>
  <si>
    <t>Реле ,24V AC, 2 CO - контакта</t>
  </si>
  <si>
    <t>Превключвател двупозиционен</t>
  </si>
  <si>
    <t>Thc - табло автоматика и силова част за управление и силово захранване на топлинен и студов център, съдържащо:</t>
  </si>
  <si>
    <t>Метален шкаф с плоча 1000х800х250</t>
  </si>
  <si>
    <t>Автоматичен прекъсвач 3P, 80A</t>
  </si>
  <si>
    <t>Моторна защита (9…14)A</t>
  </si>
  <si>
    <t>Моторна защита (6...10)A</t>
  </si>
  <si>
    <t>Моторна защита (4…6,3)A</t>
  </si>
  <si>
    <t>Контактор 230V, 3P, 12A</t>
  </si>
  <si>
    <t>Контактор 230V, 3P, 6A</t>
  </si>
  <si>
    <t>04.08</t>
  </si>
  <si>
    <t>05.01</t>
  </si>
  <si>
    <t>Демонтажни работи</t>
  </si>
  <si>
    <t>Демонтаж зидана климатична камeра 40000 м3/ч</t>
  </si>
  <si>
    <t>Демонтаж въздуховоди от поцинкована ламарина с дебелина на ламарината до 1мм с периметър до 5000мм на фланци</t>
  </si>
  <si>
    <t>Демонтаж зидани въздуховоди за нагнетателна система</t>
  </si>
  <si>
    <t>Демонтаж вентилационни решетки 400х150мм</t>
  </si>
  <si>
    <t>Демонтаж смукателен вентилаторен бокс за дебит 4000м3/ч</t>
  </si>
  <si>
    <t>Демонтаж водоохладителни кули за дебит 1000л/ч</t>
  </si>
  <si>
    <t>Демонтаж стоманени тръби с топлоизилация за климатични камери – среден диаметър ф82/89</t>
  </si>
  <si>
    <t>Демонтаж стоманени тръби с топлоизилация за водоохладителни кули – среден диаметър ф82/89</t>
  </si>
  <si>
    <t>Демонтаж металоконструкция за опори</t>
  </si>
  <si>
    <t>т</t>
  </si>
  <si>
    <t>Демонтаж чугунени радиатори Н600мм., в ниша, комплект с аншлуси, радиаторен вентил, тапи и щепсели</t>
  </si>
  <si>
    <t>Демонтаж стоманени тръби с топлоизолация за радиатори – среден диаметър 11/4"</t>
  </si>
  <si>
    <t>Демонтаж чугунени радиатори Н600мм., в ниша, комплект с аншлуси, радиаторен вентил, тапи и щепсели и изнасяне на разстояние до вътрешния двор</t>
  </si>
  <si>
    <t>Демонтаж чугунени радиатори Н1000мм., в ниша, комплект с аншлуси, радиаторен вентил, тапи и щепсели  на разстояние до вътрешния двор</t>
  </si>
  <si>
    <t>Демонтаж стоманени тръби с топлоизолация за радиатори –диаметър 1/2"</t>
  </si>
  <si>
    <t>Демонтаж стоманени тръби с топлоизолация за радиатори –диаметър 3/4"</t>
  </si>
  <si>
    <t>Демонтаж стоманени тръби с топлоизолация за радиатори –диаметър 1"</t>
  </si>
  <si>
    <t>Демонтаж стоманени тръби с топлоизолация за радиатори –диаметър 11/4"</t>
  </si>
  <si>
    <t>Демонтаж стоманени тръби с топлоизолация за радиатори – диаметър 11/2"</t>
  </si>
  <si>
    <t>Демонтаж стоманени тръби с топлоизолация за радиатори – диаметър 2"</t>
  </si>
  <si>
    <t>Демонтаж стоманени тръби с топлоизолация за радиатори – диаметър ф57/64</t>
  </si>
  <si>
    <t>Демонтаж стоманени тръби с топлоизолация за радиатори – диаметър ф70/76</t>
  </si>
  <si>
    <t>Демонтаж стоманени тръби с топлоизолация за радиатори – диаметър ф82/89</t>
  </si>
  <si>
    <t>Демонтаж зидана смукателна климатична камера 60000 м3/ч - 4000х4000х3500мм.</t>
  </si>
  <si>
    <t>Демонтаж центробежен смукателен вентилатор за дебит 60000м3/ч</t>
  </si>
  <si>
    <t>Демонтаж нагнетателна вентилационна камера за дебит 12000м3/ч, комплект с автоматика за фоайе към зала "София"</t>
  </si>
  <si>
    <t>Демонтаж нагнетателна вентилационна камера за дебит 12000м3/ч, комплект с автоматика за фоайе партер към зала "София"</t>
  </si>
  <si>
    <t>Демонтаж нагнетателна вентилационна камера за дебит 16000м3/ч, комплект с автоматика за фоайе Ларго към зала "София"</t>
  </si>
  <si>
    <t>Демонтаж нагнетателни вентилационни решетки 300х200мм</t>
  </si>
  <si>
    <t>Демонтаж нагнетателни вентилационни решетки 2000х300мм</t>
  </si>
  <si>
    <t>Демонтаж смукателни вентилационни решетки 1300х3500мм</t>
  </si>
  <si>
    <t>Демонтаж смукателни вентилационни решетки 1700х3500мм</t>
  </si>
  <si>
    <t>Обратен монтаж водоохладителни кули за дебит 1000л/ч</t>
  </si>
  <si>
    <t>Обратен монтаж стоманени тръби с топлоизолация за водоохладителни кули – среден диаметър ф82/89</t>
  </si>
  <si>
    <t>Извозване и изхвърляне на строителни отпадъци</t>
  </si>
  <si>
    <t>05.02</t>
  </si>
  <si>
    <t>Доставка на алуминиеви радиатори Н600мм. - глидери, 160 W при ΔТ= 60°С</t>
  </si>
  <si>
    <t>Доставка и монтаж РЕ тръби с алуминиева вложка с топлоизолация от микропореста гума с деб. 9 мм.с коефицент на топлопроводност λ= 0,035 W/mK, адаптори за връзка за радиатори –диаметър ф16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</si>
  <si>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–диаметър ф20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</si>
  <si>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–диаметър ф25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</si>
  <si>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–диаметър ф32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</si>
  <si>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 диаметър ф40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</si>
  <si>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 диаметър ф50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</si>
  <si>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 диаметър ф63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</si>
  <si>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 диаметър ф75</t>
  </si>
  <si>
    <t>Доставка и монтаж топлоизолация мин. вата дюшек с фолио б= 25мм.с коефицент на топлопроводност λ= 0,041 W/mK за въздуховоди</t>
  </si>
  <si>
    <t>Доставка и монтаж нагнетателни регулируеми вентилационни решетки 300х200мм</t>
  </si>
  <si>
    <t>Доставка и монтаж нагнетателни регулируеми вентилационни решетки 2000х300мм</t>
  </si>
  <si>
    <t>Доставка и монтаж смукателни вентилационни решетки 1300х3500мм</t>
  </si>
  <si>
    <t>Доставка и монтаж смукателни вентилационни решетки 1700х3500мм</t>
  </si>
  <si>
    <t>Направа и монтаж на опори, носачи и стойки за въздуховоди и съоръжения</t>
  </si>
  <si>
    <t>Минизиране металоконструкция за опори, носачи и стойки за въздуховоди и съоръжения</t>
  </si>
  <si>
    <t xml:space="preserve">Доставка и монтаж на виброустойчива рама в комплект с вибропоглъщащи тампони за монтаж на климатични камери  </t>
  </si>
  <si>
    <t>Пусково наладъчни работи</t>
  </si>
  <si>
    <t>ч.ч.</t>
  </si>
  <si>
    <t>05.03</t>
  </si>
  <si>
    <t>Вентилационни работи</t>
  </si>
  <si>
    <t>Доставка и монтаж на противопожарна  клапа 200х200 мм.с клас на пожароустойчивост 120 мин., със стопяем предпазител 72 °С</t>
  </si>
  <si>
    <t>Доставка и монтаж на противопожарна  клапа 250х200мм.с клас на пожароустойчивост 120 мин., със стопяем предпазител 72 °С</t>
  </si>
  <si>
    <t>Доставка и монтаж на противопожарна  клапа 550х500мм.с клас на пожароустойчивост 120 мин., със стопяем предпазител 72 °С</t>
  </si>
  <si>
    <t>Доставка и монтаж на противопожарна  клапа 600х500мм.с клас на пожароустойчивост 120 мин., със стопяем предпазител 72 °С</t>
  </si>
  <si>
    <t>Доставка и монтаж на противопожарна  клапа ф200мм.с клас на пожароустойчивост 120 мин., със стопяем предпазител 72 °С</t>
  </si>
  <si>
    <t>Доставка и монтаж на противопожарна  клапа 400x500мм.с клас на пожароустойчивост 120 мин., със стопяем предпазител 72 °С</t>
  </si>
  <si>
    <t>Доставка и монтаж на противопожарна  клапа 350х250мм.с клас на пожароустойчивост 120 мин., със стопяем предпазител 72 °С</t>
  </si>
  <si>
    <t>Доставка и монтаж на регулираща клапа 100х250 мм.</t>
  </si>
  <si>
    <t>Доставка и монтаж на регулираща клапа 200х200 мм.</t>
  </si>
  <si>
    <t>Доставка и монтаж на регулираща клапа 250х200 мм.</t>
  </si>
  <si>
    <t>Доставка и монтаж на регулираща клапа 250х250 мм.</t>
  </si>
  <si>
    <t>Доставка и монтаж на регулираща клапа 250х350 мм.</t>
  </si>
  <si>
    <t>Доставка и монтаж на регулираща клапа 200х500 мм.</t>
  </si>
  <si>
    <t>Доставка и монтаж на регулираща клапа 300х300 мм.</t>
  </si>
  <si>
    <t>Доставка и монтаж на регулираща клапа 300х500 мм.</t>
  </si>
  <si>
    <t xml:space="preserve">Доставка и монтаж на регулираща клапа 400х500 мм. </t>
  </si>
  <si>
    <t>Доставка и монтаж на регулираща клапа 500х300 мм.</t>
  </si>
  <si>
    <t>Доставка и монтаж на регулираща клапа 1000х300 мм.</t>
  </si>
  <si>
    <t>Доставка и монтаж на регулираща клапа ф125 мм.</t>
  </si>
  <si>
    <t>Доставка и монтаж на регулираща клапа ф150 мм.</t>
  </si>
  <si>
    <t>Доставка и монтаж на регулираща клапа ф200 мм.</t>
  </si>
  <si>
    <t>Доставка и монтаж на регулираща клапа ф300 мм.</t>
  </si>
  <si>
    <t>Доставка и монтаж конусен смукател КС200 с кутия с щуцер ф150</t>
  </si>
  <si>
    <t>Доставка и монтаж квадратна вентилационна решетка 595х595 с регулираща секция и кутия с щуцер ф200</t>
  </si>
  <si>
    <t>Доставка и монтаж правоъгълна вентилационна решетка 825х325 с регулираща секция и кутия с два щуцера ф200</t>
  </si>
  <si>
    <t>Доставка и монтаж правоъгълна вентилационна решетка 425х125 с регулираща секция и кутия с щуцер ф200</t>
  </si>
  <si>
    <t>Доставка и монтаж правоъгълна вентилационна решетка 400х150 с регулираща секция и кутия с щуцер ф150</t>
  </si>
  <si>
    <t>Доставка и монтаж правоъгълна вентилационна решетка 500х200 с регулираща секция</t>
  </si>
  <si>
    <t>Доставка и монтаж правоъгълна вентилационна решетка 500х150 с регулираща секция</t>
  </si>
  <si>
    <t>Доставка и монтаж правоъгълна вентилационна решетка 600х150 с регулираща секция</t>
  </si>
  <si>
    <t>Доставка и монтаж правоъгълна вентилационна решетка 800х300 с регулираща секция</t>
  </si>
  <si>
    <t>Доставка и монтаж декоративна правоъгълна вентилационна решетка 2000х300</t>
  </si>
  <si>
    <t>Доставка и монтаж декоративна правоъгълна вентилационна решетка 800х300</t>
  </si>
  <si>
    <t>Доставка и монтаж на МоторнаПЖР 200х200, комплект с трипозиционна задвижка</t>
  </si>
  <si>
    <t>Доставка и монтаж на МоторнаПЖР с мрежа 1430х1750, комплект с трипозиционна задвижка</t>
  </si>
  <si>
    <t>Доставка и монтаж на МоторнаПЖР с мрежа 2000х500, комплект с трипозиционна задвижка</t>
  </si>
  <si>
    <t>Доставка и монтаж на МоторнаПЖР с мрежа 1500х1000, комплект с трипозиционна задвижка</t>
  </si>
  <si>
    <t>Доставка и монтаж на МоторнаПЖР с мрежа 1250х1000, комплект с трипозиционна задвижка</t>
  </si>
  <si>
    <t>Доставка и монтаж на МоторнаПЖР с мрежа 1250х1250, комплект с трипозиционна задвижка</t>
  </si>
  <si>
    <t>Доставка и монтаж на МоторнаПЖР с мрежа 1800х1000, комплект с трипозиционна задвижка</t>
  </si>
  <si>
    <t>Доставка и монтаж на МоторнаПЖР с мрежа 1800х1250, комплект с трипозиционна задвижка</t>
  </si>
  <si>
    <t>Доставка и монтаж на МоторнаПЖР 1000х350, комплект с трипозиционна задвижка</t>
  </si>
  <si>
    <t>Доставка и монтаж на МоторнаПЖР 750х350, комплект с трипозиционна задвижка</t>
  </si>
  <si>
    <t>Доставка и монтаж на МоторнаПЖР 250х350, комплект с трипозиционна задвижка</t>
  </si>
  <si>
    <t>Доставка и монтаж на Моторна клапа 200х500, комплект с трипозиционна задвижка</t>
  </si>
  <si>
    <t>Доставка и монтаж на Моторна клапа 400х500, комплект с трипозиционна задвижка</t>
  </si>
  <si>
    <t>Доставка и монтаж на Моторна клапа ф200, комплект с трипозиционна задвижка</t>
  </si>
  <si>
    <t>Доставка и монтаж на НЖР с мрежа 400х200</t>
  </si>
  <si>
    <t>Доставка и монтаж на НЖР с мрежа 500х200</t>
  </si>
  <si>
    <t>Доставка и монтаж на НЖР с мрежа 600х300</t>
  </si>
  <si>
    <t>Доставка и монтаж на НЖР с мрежа1250х1000</t>
  </si>
  <si>
    <t>Доставка и монтаж на НЖР с мрежа1800х1000</t>
  </si>
  <si>
    <t>Доставка и монтаж на НЖР с мрежа2000х1000</t>
  </si>
  <si>
    <t>Доставка и монтаж на НЖР с мрежа1273х860</t>
  </si>
  <si>
    <t>Доставка и монтаж на НЖР с мрежа700х860</t>
  </si>
  <si>
    <t>Доставка и монтаж на НЖР с мрежа 1080х580</t>
  </si>
  <si>
    <t>Доставка и монтаж на НЖР с мрежа ф160</t>
  </si>
  <si>
    <t>Направа, доставка и монтаж щуцер ф125</t>
  </si>
  <si>
    <t>Направа и монтаж щуцер ф150</t>
  </si>
  <si>
    <t>Направа и монтаж щуцер ф200</t>
  </si>
  <si>
    <t>Направа и монтаж щуцер ф300</t>
  </si>
  <si>
    <t>Доставка и монтаж топло и шумо изолиран „Флексибел“ ф200</t>
  </si>
  <si>
    <t>Доставка и монтаж топло и шумо изолиран „Флексибел“ ф300</t>
  </si>
  <si>
    <t>Направа, доставка и монтаж на канален шумозаглушител  250х200х1000 мм.</t>
  </si>
  <si>
    <t>Направа, доставка и монтаж на канален шумозаглушител   200х200х1000 мм.</t>
  </si>
  <si>
    <t>Направа, доставка и монтаж на канален шумозаглушител  200х500х1000 мм.</t>
  </si>
  <si>
    <t>Направа, доставка и монтаж на канален шумозаглушител 250х350х1000 мм.</t>
  </si>
  <si>
    <t>Направа, доставка и монтаж на канален шумозаглушител 500х150х1000 мм.</t>
  </si>
  <si>
    <t>Направа, доставка и монтаж на канален шумозаглушител 350х550х1000 мм.</t>
  </si>
  <si>
    <t>Направа, доставка и монтаж на канален шумозаглушител 750х350х1000 мм.</t>
  </si>
  <si>
    <t>Направа, доставка и монтаж на канален шумозаглушител 790х500х1000 мм.</t>
  </si>
  <si>
    <t>Направа, доставка и монтаж на въздуховод от поцинкована ламарина до 1200 мм. прав с дебелина на ламарината  1мм</t>
  </si>
  <si>
    <t>Направа, доставка и монтаж на въздуховод от поцинкована ламарина до 1200 мм фасонен, с дебелина на ламарината  1мм.</t>
  </si>
  <si>
    <t>Направа, доставка и монтаж на въздуховод от поцинкована ламарина до 5000 мм прав, с дебелина на ламарината  1мм</t>
  </si>
  <si>
    <t>Направа, доставка и монтаж на въздуховод от поцинкована ламарина до 5000 мм фасонен, с дебелина на ламарината  1мм</t>
  </si>
  <si>
    <t>Доставка и монтаж изолация за въздуховоди от микропореста гума δ=9мм, с коефицент на топлопроводност λ= 0,035 W/mK</t>
  </si>
  <si>
    <t xml:space="preserve">Доставка и монтаж изолация за въздуховоди от каменна минерална вата дюшек  δ=25мм., λ= 0,041 W/mK </t>
  </si>
  <si>
    <t>Доставка и монтаж изолация за въздуховоди от минерална вата дюшек  δ=50мм.λ= 0,041 W/mK  + обшивка поцинкована ламарина 0.5 мм.</t>
  </si>
  <si>
    <t>Доставка и монтаж изолация за въздуховоди от минерална вата дюшек  δ=100мм. λ= 0,041 W/mK + фолио</t>
  </si>
  <si>
    <t>Доставка и монтаж смукателна декоративна решетка под депутатска банка 500х70мм</t>
  </si>
  <si>
    <t>Доставка и монтаж смукателна декоративна решетка под депутатска банка 500х150мм</t>
  </si>
  <si>
    <t>Комплексен монтаж климатична камера(AHU-3-4) 5000 м3/ч с регенеративен топлообменник, без тръбни връзки и ел. захранване, монтаж с кран 30м.</t>
  </si>
  <si>
    <t>Комплексен монтаж климатична камера (AHU-1-2) 15000м3/ч с регенеративен топлообменник, без тръбни връзки и ел.захранване, монтаж с кран 30м.</t>
  </si>
  <si>
    <t>Комплексен монтаж под таван на климатична камера  (AHU-5-8) 500м3/ч с рекуперативен топлообменник, без тръбни връзки и ел. захранване</t>
  </si>
  <si>
    <t xml:space="preserve">Доставка и монтаж на виброустойчива рама в комплект с вибропоглъщащи тампони за монтаж на климатични камери и вентилационни боксове </t>
  </si>
  <si>
    <t xml:space="preserve">Фабрично вградено в климатична камера (AHU-3-4) табло КИП и А с инзнесен (до 200 м)  жичен операторски панел с LCD дисплей </t>
  </si>
  <si>
    <t xml:space="preserve">Фабрично вградено в климатична камера (AHU-5-8) табло КИП и А с инзнесен (до 200 м)  жичен операторски панел с LCD дисплей </t>
  </si>
  <si>
    <t>Доставка и монтаж нагнетателен вентилационнен бокс V=40000 м3/ч; Н= 700 Pa; ППО асансьорни шахти, с МПЖР и гъвкава връзка, монтаж на открито</t>
  </si>
  <si>
    <t>Доставка и монтаж нагнетателен вентилационнен бокс V=35000 м3/ч; Н= 1100 Pa; ППО съществуваща стълбищна клетка, с МПЖР и гъвкава връзка, монтаж на открито</t>
  </si>
  <si>
    <t>Доставка и монтаж нагнетателен вентилационнен бокс V=35000 м3/ч; Н= 600 Pa; ППО стълбищна клетка пристройка, с МПЖР и гъвкава връзка, монтаж на открито</t>
  </si>
  <si>
    <t>Доставка и монтаж осов смукателен вентилатор V=45000 м3/ч; Н= 350 Pa; дизелгенератори,  с МПЖР и гъвкава връзка, монтаж на въздуховод в помещение</t>
  </si>
  <si>
    <t>Доставка и монтаж осов смукателен вентилатор V=100 м3/ч; Н= 50 Pa; WC,  с МПЖР</t>
  </si>
  <si>
    <t>Доставка и монтаж смукателен вентилационнен бокс V=950 м3/ч; Н= 250 Pa; WC ляво и дясно,  с МПЖР и гъвкава връзка, монтаж на открито</t>
  </si>
  <si>
    <t>Доставка и монтаж смукателен вентилационнен бокс V=600 м3/ч; Н= 250 Pa; ел. помещение сутерен 2,  с МПЖР и гъвкава връзка, монтаж на открито</t>
  </si>
  <si>
    <t>Доставка и монтаж смукателен вентилационнен бокс V=500 м3/ч; Н= 250 Pa; ел.помещение пленарна зала етаж 2,  с МПЖР и гъвкава връзка, монтаж на открито</t>
  </si>
  <si>
    <t>Доставка и монтаж смукателен вентилационнен бокс V=500 м3/ч; Н= 250 Pa; техн. помещение етаж 3 и складово помещение,  с МПЖР и гъвкава връзка, монтаж на открито</t>
  </si>
  <si>
    <t>05.04</t>
  </si>
  <si>
    <t>Климатизация</t>
  </si>
  <si>
    <t>Доставка и монтаж на фреонов хладилен агрегат, разделен тип, приставка за работа само на охлаждане при ниски външни температури, поддържане на постоянна влага, Qохл=10кВт; прецизен климатизатор сплит система  макс.разстояние между вътрешно тяло и външно тяло L=48m, H=20m</t>
  </si>
  <si>
    <t>Доставка и монтаж на фреонов хладилен агрегат, Разделен тип, приставка за работа само на охлаждане при ниски външни температури, поддържане на постоянна влага, Qохл=8кВт, прецизен климатизатор сплит система  макс.разстояние между вътрешно тяло и външно тяло L=53m, H=34m</t>
  </si>
  <si>
    <t>Доставка и монтаж на фреонов хладилен агрегат, Разделен тип, приставка за работа само на охлаждане при ниски външни температури, вътрешно тяло касета, Qохл=5кВт,макс.разстояние между вътрешно тяло и външно тяло L=48m, H=20m</t>
  </si>
  <si>
    <t>Доставка и монтаж на електрически пароовлажнителен агрегат,  Nел=120 kВт., за дебит 85 кг/ч</t>
  </si>
  <si>
    <t>Доставка и монтаж на електрически пароовлажнителен агрегат,  Nел=26 kВт., за дебит 15 кг/ч</t>
  </si>
  <si>
    <t>Доставка и монтаж на буферен резервоар ф800; Н=2000 мм, 3 входящи щуцера отгоре ф150/159, 1 входящ щуцер отстрани ф150/159, 1 входящ щуцер отдолу ф3/4“</t>
  </si>
  <si>
    <t>Доставка и монтаж на резервоар за пропиленгликол 1000х800х1500 мм, с ревизионен люк 500х500мм., автоматична система за ниво, два щуцера 3/4“ - отгоре и встрани 10 см.над долен ръб</t>
  </si>
  <si>
    <t>Доставка и монтаж на затворен мембранен разширителен съд 200 л</t>
  </si>
  <si>
    <t>Доставка и монтаж на затворен мембранен разширителен съд 400 л</t>
  </si>
  <si>
    <t>Доставка и монтаж на предпазен вентил 11/4"</t>
  </si>
  <si>
    <t>Доставка и монтаж на предпазен вентил 11/2"</t>
  </si>
  <si>
    <t>Доставка и монтаж на междинен пластинчат топлообменник вода 9/14С-ПрГК 7/12С, Qoх=200 kw</t>
  </si>
  <si>
    <t>Доставка и монтаж на междинен пластинчат топлообменник вода 80/60С – ПрГК 75/55С, Qoх=250 kw</t>
  </si>
  <si>
    <t>Доставка и монтаж на циркулационна помпа чилър-буфер ПрГК, G=80 m3/ч.Н=100 кПа; с  гъвкави връзки, работна и резервна</t>
  </si>
  <si>
    <t>Доставка и монтаж на циркулационна помпа охлаждане конвектори, МТ-буфер, ПрГК, G=43 m3/ч.Н=80 кПа; с гъвкави връзки, електронни обороти, сдвоена</t>
  </si>
  <si>
    <t>Доставка и монтаж на циркулационна помпа вътрешен кръг охлаждане конвектори, вода, G=35 m3/ч.Н=180 кПа; с гъвкави връзки, електронни обороти, сдвоена</t>
  </si>
  <si>
    <t>Доставка и монтаж на циркулационна помпа охлаждане климатични камери, ПрГК, G=43 m3/ч.Н=150 кПа; с гъвкави връзки, електронни обороти, сдвоена</t>
  </si>
  <si>
    <t>Доставка и монтаж на циркулационна помпа отопление климатични камери външен кръг, ПрГК, G=15 m3/ч., Н=150 кПа; с гъвкави връзки, електронни обороти, сдвоена</t>
  </si>
  <si>
    <t>Доставка и монтаж на циркулационна помпа пълнене ПрГК G=0,5 m3/ч.Н=60м.в.ст.; с гъвкави връзки</t>
  </si>
  <si>
    <t>Доставка и монтаж на циркулационна помпа отопление климатични камери вътрешен кръг, вода, G=12 m3/ч., Н=150 кПа; с гъвкави връзки, електронни обороти, сдвоена, към Аб.Ст.</t>
  </si>
  <si>
    <t>Доставка и монтаж на циркулационна помпа отопление конвектори щранг1 вътрешен кръг, вода, G=3 m3/ч., Н=120 кПа; с гъвкави връзки, електронни обороти, сдвоена, колектор в Аб.Ст.</t>
  </si>
  <si>
    <t>Доставка и монтаж на циркулационна помпа отопление конвектори щранг2 вътрешен кръг, вода, G=3 m3/ч., Н=120 кПа; с гъвкави връзки, електронни обороти, сдвоена, колектор в Аб.Ст.</t>
  </si>
  <si>
    <t>Доставка и монтаж на циркулационна помпа отопление конвектори щранг3,4 вътрешен кръг, вода, G=4 m3/ч., Н=120 кПа; с гъвкави връзки, електронни обороти, сдвоена, колектор в Аб.Ст.</t>
  </si>
  <si>
    <t>Доставка и монтаж на циркулационна помпа отопление конвектори Аб. Ст. - вътрешен кръг, вода, G=10 m3/ч., Н=80 кПа; с гъвкави връзки, електронни обороти, сдвоена,  на Аб.Ст.</t>
  </si>
  <si>
    <t>Доставка и монтаж на затворен мембранен разширителен съд 200 л. Аб. Ст. Вентилация</t>
  </si>
  <si>
    <t>Доставка и монтаж на затворен мембранен разширителен съд 200 л. Аб. Ст. Отопление</t>
  </si>
  <si>
    <t>Доставка  и монтаж на тръба PE-AL с вложка ф20х2</t>
  </si>
  <si>
    <t>Доставка  и монтаж на изолация от микропореста гума с δ=6мм,  λ= 0,035 W/mK  за тр.ф20х2,25</t>
  </si>
  <si>
    <t>Доставка и монтаж на воден филтър Ду 20</t>
  </si>
  <si>
    <t>Доставка и монтаж на черна газова тръба 3/4“, включително изолация микропореста гума с коеф.на топлопроводност  λ= 0,035 W/mK</t>
  </si>
  <si>
    <t>Доставка и монтаж на черна газова тръба 1“, включително изолация микропореста гума с коеф.на топлопроводност  λ= 0,035 W/mK</t>
  </si>
  <si>
    <t>Доставка и монтаж на черна газова тръба 11/4“, включително изолация микропореста гума с коеф.на топлопроводност  λ= 0,035 W/mK</t>
  </si>
  <si>
    <t>Доставка и монтаж на черна газова тръба 11/2“, включително изолация микропореста гума с коеф.на топлопроводност  λ= 0,035 W/mK</t>
  </si>
  <si>
    <t>Доставка и монтаж на черна газова тръба 2“, включително изолация микропореста гума с коеф.на топлопроводност  λ= 0,035 W/mK</t>
  </si>
  <si>
    <t>Доставка и монтаж на стоманена тръба ф57/63, включително изолация микропореста гума с коеф.на топлопроводност  λ= 0,035 W/mK</t>
  </si>
  <si>
    <t>Доставка и монтаж на стоманена тръба ф70/76, включително изолация микропореста гума с коеф.на топлопроводност  λ= 0,035 W/mK</t>
  </si>
  <si>
    <t>Доставка и монтаж на стоманена тръба ф82/89, включително изолация микропореста гума с коеф.на топлопроводност  λ= 0,035 W/mK</t>
  </si>
  <si>
    <t>Доставка и монтаж на стоманена тръба ф100/108, включително изолация микропореста гума с коеф.на топлопроводност  λ= 0,035 W/mK</t>
  </si>
  <si>
    <t>Доставка и монтаж на стоманена тръба ф125/133, включително изолация микропореста гума с коеф.на топлопроводност  λ= 0,035 W/mK</t>
  </si>
  <si>
    <t xml:space="preserve">Доставка и монтаж на стоманена тръба ф150/159 </t>
  </si>
  <si>
    <t>Доставка и монтаж  изолация микропореста гума за стоманена тръба ф150/159 с коеф.на топлопроводност  λ= 0,035 W/mK</t>
  </si>
  <si>
    <t>Доставка и монтаж коляно 2“</t>
  </si>
  <si>
    <t>Доставка и монтаж стоманено  коляно ф57/63</t>
  </si>
  <si>
    <t>Доставка и монтаж стоманено  коляно ф70/76</t>
  </si>
  <si>
    <t>Доставка и монтаж стоманено коляно ф82/89</t>
  </si>
  <si>
    <t>Доставка и монтаж стоманено коляно ф100/108</t>
  </si>
  <si>
    <t>Доставка и монтажстоманено  коляно ф125/133</t>
  </si>
  <si>
    <t>Доставка и монтаж стоманено коляно ф150/159</t>
  </si>
  <si>
    <t>Доставка и монтаж стоманена безшевна тръба ф150/159 за разпределителни колектори Абонатна станция</t>
  </si>
  <si>
    <t>Доставка и монтаж стоманена безшевна тръба ф219х4.5 за ауспух дизел генератори</t>
  </si>
  <si>
    <t>Доставка и монтаж колена от стоманена безшевна тръба ф219х4.5 за ауспух дизел генератори</t>
  </si>
  <si>
    <t>Доставка и монтаж топлоизолация мин. вата 30 мм. с коеф.на топлопроводност  λ= 0,041 W/mK + обшивка поц. ламарина 0.5мм. на стоманена безшевна тръба ф219х4.5 за ауспух дизел генератори</t>
  </si>
  <si>
    <t>Доставка и монтаж стоманена безшевна тръба ф273х4 за разпределителни колектори студов център</t>
  </si>
  <si>
    <t>Направа и монтаж разпределителен колектор - комплект от стоманена безшевна тръба ф150/159, 1 щуцер ф76, 1 щуцер ф2˝, 2 щуцера ф11/2˝, 1 щуцер 3/4˝  отгоре, 1 щуцер 3/4˝  отдолу, бомбирани дъна -  4 бр.</t>
  </si>
  <si>
    <t>Направа и монтаж разпределителен колектор - комплект от стоманена безшевна тръба ф273х4, 1 щуцер ф159, 2 щуцера ф133, 1 щуцер 3/4“  отгоре, 1 щуцер 3/4“  отдолу, бомбирани дъна - 4 бр.</t>
  </si>
  <si>
    <t>Доставка и монтаж автоматичен обезвъздушител 1/2"</t>
  </si>
  <si>
    <t>Хидравлична проба на тръби</t>
  </si>
  <si>
    <t>Минизиране на тръби</t>
  </si>
  <si>
    <t>Доставка и монтаж на стоманена конструкция за укрепване</t>
  </si>
  <si>
    <t>Ефективна проба на инсталацията - 72 ч</t>
  </si>
  <si>
    <t>05.05</t>
  </si>
  <si>
    <t>Доставка и монтаж на арматура за блокова абонатна станция</t>
  </si>
  <si>
    <t>Сферичен вентил ф65</t>
  </si>
  <si>
    <t>Възвратна клапа ф65</t>
  </si>
  <si>
    <t>Филтър воден ф 65</t>
  </si>
  <si>
    <t>Гъвкава връзка ф65</t>
  </si>
  <si>
    <t>Манометър 1/2“</t>
  </si>
  <si>
    <t>Термометър 1/2“</t>
  </si>
  <si>
    <t>Сферичен вентил ф50</t>
  </si>
  <si>
    <t>Възвратна клапа ф50</t>
  </si>
  <si>
    <t>Филтър воден ф 50</t>
  </si>
  <si>
    <t>Гъвкава връзка ф50</t>
  </si>
  <si>
    <t xml:space="preserve">Термометър 1/2" </t>
  </si>
  <si>
    <t>Сферичен вентил 25</t>
  </si>
  <si>
    <t>Сферичен вентил 32</t>
  </si>
  <si>
    <t>Сферичен вентил ф40</t>
  </si>
  <si>
    <t>Възвратна клапа ф40</t>
  </si>
  <si>
    <t>Филтър воден ф 40</t>
  </si>
  <si>
    <t>Гъвкава връзка ф40</t>
  </si>
  <si>
    <t>Дренажен вентил колектор 3/4'' с щуцер за гъвкав шлаух</t>
  </si>
  <si>
    <t xml:space="preserve">бр </t>
  </si>
  <si>
    <t>Автоматичен обезвъздушител-колектор 3/4''</t>
  </si>
  <si>
    <t>Термометър 1/2"  - колектор</t>
  </si>
  <si>
    <t>Манометър 1/2“ - колектор</t>
  </si>
  <si>
    <t>05.06</t>
  </si>
  <si>
    <t>Доставка и монтаж на арматура за междинна абонатна станция</t>
  </si>
  <si>
    <t>05.07</t>
  </si>
  <si>
    <t>Доставка и монтаж на арматура за хладилен център</t>
  </si>
  <si>
    <t>Сферичен вентил ф150</t>
  </si>
  <si>
    <t>Възвратна клапа ф150</t>
  </si>
  <si>
    <t>Филтър воден ф 150</t>
  </si>
  <si>
    <t>Гъвкава връзка ф150</t>
  </si>
  <si>
    <t>Манометър ф150</t>
  </si>
  <si>
    <t>Термометър ф150</t>
  </si>
  <si>
    <t>Сферичен вентил ф125</t>
  </si>
  <si>
    <t>Възвратна клапа ф125</t>
  </si>
  <si>
    <t>Филтър воден ф 125</t>
  </si>
  <si>
    <t>Гъвкава връзка ф125</t>
  </si>
  <si>
    <t>Сферичен кран-3/4'' колектори за термометри и манометри</t>
  </si>
  <si>
    <t>Сферичен кран-1/2'' за термометри и манометри</t>
  </si>
  <si>
    <t>Грапави гранитни плочи</t>
  </si>
  <si>
    <t>Декоративна настилка бетонов паваж по мостра</t>
  </si>
  <si>
    <t>Нова асфалтова настилка с дебелина 8  см</t>
  </si>
  <si>
    <t>Циментов разтвор  с дебелина 5  см</t>
  </si>
  <si>
    <t>06.01</t>
  </si>
  <si>
    <t>Ед.м.</t>
  </si>
  <si>
    <t>ОВК ИНСТАЛАЦИИ</t>
  </si>
  <si>
    <t>КОЛИЧЕСТВЕНО-СТОЙНОСТНА СМЕТКА</t>
  </si>
  <si>
    <t>Отвори за изливни пилоти</t>
  </si>
  <si>
    <t>Бетонови работи в основи до кота -5.25м. (-5.27м.)</t>
  </si>
  <si>
    <t>Армировъчни работи в основи до кота -5.25м. (-5.27м.)</t>
  </si>
  <si>
    <t>Бетон за плоча на кота -5.27м.(-5.67м.)</t>
  </si>
  <si>
    <t>Армировка за плоча на кота -5.27м.(-5.67м.)</t>
  </si>
  <si>
    <t>Кофраж за основи до кота -5.25м (-5.27м)</t>
  </si>
  <si>
    <t>Кофраж за плоча на кота -5.27м (-5.67м)</t>
  </si>
  <si>
    <t>Кофраж от кота -5.27м до -0.67м</t>
  </si>
  <si>
    <t>Бетонови работи от кота -5.27м до -0.67м</t>
  </si>
  <si>
    <t>Армировъчни работи от кота -5.27м до -0.67м</t>
  </si>
  <si>
    <t>Кофраж от кота -0.67м до +3.70м</t>
  </si>
  <si>
    <t>Бетонови работи кота -0.67м до +3.70м</t>
  </si>
  <si>
    <t>Армировъчни работи от кота -0.67м до +3.70м</t>
  </si>
  <si>
    <t>Кофраж от кота +3.70м до +7.79м</t>
  </si>
  <si>
    <t>Бетонови работи от кота  +3.70м до +7.79м</t>
  </si>
  <si>
    <t>Армировъчни работи от кота +3.70м до +7.79м</t>
  </si>
  <si>
    <t>Кофраж от кота +7.79м до +11.66м</t>
  </si>
  <si>
    <t>Бетонови работи от кота  +7.79м до +11.66м</t>
  </si>
  <si>
    <t>Армировъчни работи от кота +7.79м до +11.66м</t>
  </si>
  <si>
    <t>Кофраж от кота +11.66м до +16.17м</t>
  </si>
  <si>
    <t>Бетонови работи от кота +11.66м до +16.17м</t>
  </si>
  <si>
    <t>Армировъчни работи от кота +11.66м до +16.17м</t>
  </si>
  <si>
    <t>Кофраж от кота +16.17м до +20.60м</t>
  </si>
  <si>
    <t>Бетонови работи от кота +16.17м до +20.60м</t>
  </si>
  <si>
    <t>Армировъчни работи от кота +16.17м до +20.60м</t>
  </si>
  <si>
    <t>Кофраж от кота +20.60м до +24.70м</t>
  </si>
  <si>
    <t>Бетонови работи от кота +20.60м до +24.70м</t>
  </si>
  <si>
    <t>Армировъчни работи от кота +20.60м до +24.70м</t>
  </si>
  <si>
    <t>Направа на отвори за анкери ф22 l=350мм</t>
  </si>
  <si>
    <t xml:space="preserve">Бетон в основите </t>
  </si>
  <si>
    <t xml:space="preserve">Армировка B500S в основите </t>
  </si>
  <si>
    <t>Работи от -5.80 до -1.45м по шайба А</t>
  </si>
  <si>
    <t>Работи от -1.45 до +1.95м по шайба А</t>
  </si>
  <si>
    <t>Работи от +1.95 до +5.31м по шайба А</t>
  </si>
  <si>
    <t>Работи от +5.31 до +11.00м по шайба А</t>
  </si>
  <si>
    <t>Работи от +11.00 до +14.95м по шайба А</t>
  </si>
  <si>
    <t>Работи от +14.95 до +18.55м по шайба А</t>
  </si>
  <si>
    <t>Изкоп</t>
  </si>
  <si>
    <t>Премахване на съществуващ бетон</t>
  </si>
  <si>
    <t>Кофраж за основи до кота -5.80м.</t>
  </si>
  <si>
    <t>Работи от -5.80 до -1.45м по шайба B</t>
  </si>
  <si>
    <t>Работи от -1.45 до +1.95м по шайба B</t>
  </si>
  <si>
    <t>Работи от +1.95 до +5.31м по шайба B</t>
  </si>
  <si>
    <t>Работи от +5.31 до +11.00м по шайба B</t>
  </si>
  <si>
    <t>Работи от +11.00 до +14.95м по шайба B</t>
  </si>
  <si>
    <t>Работи от +14.95 до +18.55м по шайба B</t>
  </si>
  <si>
    <t>Работи от +18.55 до +20.95м по шайба B</t>
  </si>
  <si>
    <t>Работи по премахване на съществуващ и връзка с нов бетон</t>
  </si>
  <si>
    <t>Направа на отвори за анкери ф25 l=220 мм</t>
  </si>
  <si>
    <t>Направа на отвори за анкери ф20 l=150 мм</t>
  </si>
  <si>
    <t>Кофраж за основи до кота -6.30м</t>
  </si>
  <si>
    <t>Армировка В500S в основите</t>
  </si>
  <si>
    <t>Армировка В500S за новите фундаменти</t>
  </si>
  <si>
    <t>Фусова армировка В500S</t>
  </si>
  <si>
    <t>Работи от -6.30 до -1.50м Ш 1.1; 2.1; 3.1; 4.1; Ст1.1</t>
  </si>
  <si>
    <t>Работи от -1.50 до +3.02м Ш 1.1; 2.1; 3.1; 4.1; Ст1.1</t>
  </si>
  <si>
    <t>Кофраж на новите шайби и стената</t>
  </si>
  <si>
    <t>Бетониране на шайбите и стената С 25/30 (B30), XC1</t>
  </si>
  <si>
    <t>Армировка B500S в шайбите и стената</t>
  </si>
  <si>
    <t>Работи от +3.02 до +6.20м Ш 1.1; 2.1; 3.1; 4.1; Ст1.1</t>
  </si>
  <si>
    <t>Армировка  B500S в шайбите и стената</t>
  </si>
  <si>
    <t>Работи от +6.20 до +11.48м Ш 1.1; 2.1; 3.1; 4.1; Ст1.1</t>
  </si>
  <si>
    <t>Работи от +11.48 до +14.95м Ш 1.1; 2.1; 3.1; 4.1; Ст1.1</t>
  </si>
  <si>
    <t>Работи от +14.95 до +18.20м Ш 1.1; 2.1; 3.1; 4.1; Ст1.1</t>
  </si>
  <si>
    <t>Работи от +18.20 до +20.60м Ш 1.1; 2.1; 3.1; 4.1; Ст1.1</t>
  </si>
  <si>
    <t>Работи от +20.60 до +24.20м Ш 1.1; 2.1; 3.1; 4.1; Ст1.1</t>
  </si>
  <si>
    <t xml:space="preserve">Армировка В500S в основите </t>
  </si>
  <si>
    <t>Армировка  B500S на К „В"</t>
  </si>
  <si>
    <t>Работи от -6.30 до -1.50м Ш 5.1; 6.1; 7.1; 8.1; Ст2.1</t>
  </si>
  <si>
    <t>Бетониране на шайбите и стената С 25/30 (B30), XC2, XF1,W 0.6</t>
  </si>
  <si>
    <t>Работи от -1.50 до +3.02м Ш 5.1; 6.1; 7.1; 8.1; Ст2.1</t>
  </si>
  <si>
    <t>Работи от +3.02 до +6.20м Ш 5.1; 6.1; 7.1; 8.1; Ст2.1</t>
  </si>
  <si>
    <t>Работи от +6.20 до +11.48м Ш 5.1; 6.1; 7.1; 8.1; Ст2.1</t>
  </si>
  <si>
    <t>Работи от +11.48 до +14.95м Ш 5.1; 6.1; 7.1; 8.1; Ст2.1</t>
  </si>
  <si>
    <t>Работи от +14.95 до +18.20м Ш 5.1; 6.1; 7.1; 8.1; Ст2.1</t>
  </si>
  <si>
    <t>Работи от +18.20 до +20.60м Ш 5.1; 6.1; 7.1; 8.1; Ст2.1</t>
  </si>
  <si>
    <t>Работи от +20.60 до +24.20м Ш 5.1; 6.1; 7.1; 8.1; Ст2.1</t>
  </si>
  <si>
    <t>Работи по ниво -1.50м 
Детайли</t>
  </si>
  <si>
    <t>Работи по ниво +3.02м 
Детайли</t>
  </si>
  <si>
    <t>Работи по ниво +6.20м
Детайли</t>
  </si>
  <si>
    <t>Работи по ниво +11.66м
Детайли</t>
  </si>
  <si>
    <t>Работи по ниво +11.66м
Направа на кофраж за нови стоманобетонни елементи</t>
  </si>
  <si>
    <t>Работи по ниво +14.95м
Детайли</t>
  </si>
  <si>
    <t>Работи по ниво +18.55м
Детайли</t>
  </si>
  <si>
    <t>Работи по ниво +20.60м
Детайли</t>
  </si>
  <si>
    <t>Работи по ниво +24.50м
Детайли</t>
  </si>
  <si>
    <t>Фасадни демонтажни работи</t>
  </si>
  <si>
    <t>Доставка и монтаж на сифон за мивка (за вграждане), хром 1 1/4" с воден затвор мин. 50 мм</t>
  </si>
  <si>
    <t>Доставка и монтаж на тоалетна мивка  тип "мида"  55 сm от стъкловиден порцелан с централен отвор за смесител комплект с полуботуш, сифон с воден затвор мин. 50 мм. и монтажен комплект</t>
  </si>
  <si>
    <t xml:space="preserve">Доставка и монтаж на тоалетна мивка 55 см. за ползване от инвалиди от стъкловиден порцелан с централен отвор за смесител, сифон - хром  с воден затвор мин. 50 мм. и монтажен комплект </t>
  </si>
  <si>
    <t>Демонтаж дървена подвижна сцена в зала "Св. София" в комплект с механизмите и предаване за съхранение на инвеститора</t>
  </si>
  <si>
    <t>Демонтаж на екран над сцена на зала "Св. София"и предаване за съхранение на инвеститора</t>
  </si>
  <si>
    <t>Демонтаж на механизъм за управление на централния полилей и предаване за съхранение на инвеститора</t>
  </si>
  <si>
    <t>Демонаж оборудване зала – елементи на интериора (завеси, килими пътеки и др.), стоманени ръкохватки по стълби и метални пътекодържатели, подвижно обзавеждане, елементи от озвучителните системи т.н.т. , пълен помплект и предаване за съхранение на инвеститора</t>
  </si>
  <si>
    <t>Демонтаж на огледала в зона тоалетна К-4,90 и предаване за съхранение на инвеститора</t>
  </si>
  <si>
    <t>Демонтаж на съществуващи огледала в тоалетните помещения – 220/105см. в тоалетни на К-1,35 и предаване за съхранение на инвеститора</t>
  </si>
  <si>
    <t>Демонтаж на покритие от изкуствена кожа – вътрешна стена ложи в зала "Св. София"</t>
  </si>
  <si>
    <t>Демонтаж на оборудване – дървени столове с текстилна тапицерия –  разположени в зала "Св. София"- пълен комплект</t>
  </si>
  <si>
    <t>Демонтаж балкони централни ложи в зала "Св. София"</t>
  </si>
  <si>
    <t>Демонтаж, почистване и последващ монтаж на месингови решетки</t>
  </si>
  <si>
    <t>Демонтаж, почистване и последващ монтаж на решетки с матирано стъкло  ПК</t>
  </si>
  <si>
    <t>Демонтаж на дограма (прозорци) в комплект с каса и обков и и предаване за съхранение на инвеститора</t>
  </si>
  <si>
    <t>Демонтаж на метален парапет и предаване за съхранение на инвеститора</t>
  </si>
  <si>
    <t>Демонтаж на под сцена - черно дюшеме, паркет и метални релси-водачи; дървени стъпала – зона сцена и таван на сцената</t>
  </si>
  <si>
    <t>Разваляне на дървена конструкция при Библоитека на К+20,65</t>
  </si>
  <si>
    <t>Демонтаж на стълба и предаване на възложителя</t>
  </si>
  <si>
    <t>Демонтаж на дървени прозорци (гишета) при Библоитека на К+20,65</t>
  </si>
  <si>
    <t>Демонтаж на дървена преградна стена на К+20,65 при фасада</t>
  </si>
  <si>
    <t>Демонтаж на дъврен плот парапет ложи в зала "Св. София"</t>
  </si>
  <si>
    <t>Демонтаж дървени прегради при стъкла ложи в зала "Св. София"</t>
  </si>
  <si>
    <t>Демонтаж на метални капаци бункери на К-9,75 и предаване за съхранение на инвеститора</t>
  </si>
  <si>
    <t>Демонтаж на моряшки метални стълби при кабини за преводачи и предаване за съхранение на инвеститора</t>
  </si>
  <si>
    <t>Демонтаж на защитна метална мрежа над остъкляването и предаване за съхранение на инвеститора</t>
  </si>
  <si>
    <t>Демонтаж на подова конструкция при кабини за превод на К+14,43</t>
  </si>
  <si>
    <t>Разваляне на метална конструкция в зала "Св. София" и предаване за съхранение на инвеститора</t>
  </si>
  <si>
    <t>Демонтаж на междинна метална конструкция в зала "Св. София" и предаване за съхранение на инвеститора</t>
  </si>
  <si>
    <t>Демонтаж на метални ограждащи елементи при покривна конструкция на К+24,20 и предаване за съхранение на инвеститора</t>
  </si>
  <si>
    <t>Демонтаж метални конструктивни елементи – греди, профили с различни размери и предаване за съхранение на инвеститора</t>
  </si>
  <si>
    <t>Демонтаж метални стълби - 2 бр. при кино кабини и предаване за съхранение на инвеститора</t>
  </si>
  <si>
    <t>Демонтаж на месингов капак без стъкло ПК при Кино кабина и предаване за съхранение на инвеститора</t>
  </si>
  <si>
    <t>Демонтаж на месингов капак с матирано стъкло ПК при Кино кабина и предаване за съхранение на инвеститора</t>
  </si>
  <si>
    <t>Демонтаж месингови решетки на радиатори и предаване за съхранение на инвеститора</t>
  </si>
  <si>
    <t>Демонтаж на метален люк в техническо помещение К+18,22 и предаване за съхранение на инвеститора</t>
  </si>
  <si>
    <t xml:space="preserve">Демонтаж на метална конструкция в техническо помещение К+18,22 и предаване за съхранение на инвеститора </t>
  </si>
  <si>
    <t>Демонтаж на метална решетка зад основната греда над колони по периферията на зала и предаване за съхранение на инвеститора</t>
  </si>
  <si>
    <t>Демонтаж на метални капаци на терен – (асансьори сутерен) и предаване за съхранение на инвеститора</t>
  </si>
  <si>
    <t>Демонтаж на метални капаци със сортиране и складиране и предаване за съхранение на инвеститора</t>
  </si>
  <si>
    <t>Демонтаж на метални профилирани преградни елементи К-9,75 и предаване за съхранение на инвеститора</t>
  </si>
  <si>
    <t>Демонтаж на метални решетки при покрив и предаване за съхранение на инвеститора</t>
  </si>
  <si>
    <t>Демонтаж на купол рабиц - техническо помещение К+18,20</t>
  </si>
  <si>
    <t xml:space="preserve">Демонтаж на звукопоглъщащи панели  в зала "Св. София" монтирани на дървена скара </t>
  </si>
  <si>
    <t>Разрушаване на леки преградни стени  дървена конструкция – в коридор на К+16,22</t>
  </si>
  <si>
    <t>Демонтаж на таван на рабиц над зала "Св. София"</t>
  </si>
  <si>
    <t>Възстановяване на разкритият след демонтажа мушелкалк</t>
  </si>
  <si>
    <t>Демонтаж на облицовка при коридор К+11,71</t>
  </si>
  <si>
    <t xml:space="preserve">Демонтаж на облицовка </t>
  </si>
  <si>
    <t>Демонтаж на облицовка естествен камък при кулоари К+5,48</t>
  </si>
  <si>
    <t>Демонтаж на облицовка мушалкалк по фасадна стена К+7,84</t>
  </si>
  <si>
    <t>Демонтаж на облицовка мушалкалк по фасадна стена К+20,65</t>
  </si>
  <si>
    <t>Демонтаж на облицовка мушалкалк покоридор при фасадна стена К+16,22</t>
  </si>
  <si>
    <t>Изчукване на мазилка по фасадни стени</t>
  </si>
  <si>
    <t>Разработване на мерки за защита с подходящи средства на контактни повърности и зони при изпълнение на СМР и изпълнение на предвидените мерки</t>
  </si>
  <si>
    <t>Демонтаж, вкл.опаковка за съхранение и предаване на възложителя на централен таванен кристален полилей в пленарна зала</t>
  </si>
  <si>
    <t>Демонтаж, вкл.опаковка за съхранение и предаване на възложителя на таванни луни в пленарна зала</t>
  </si>
  <si>
    <t>Демонтаж, вкл.опаковка за съхранение и предаване на възложителя на странични кристални полилеи в пленарна зала</t>
  </si>
  <si>
    <t>Демонтаж, вкл.опаковка за съхранение и предаване на възложителя на кристални полилеи в страничните коридори на залата</t>
  </si>
  <si>
    <t>Временна електро инсталация и осветление за периода на строителството (вкл. Ел.табла, и др.) - комплект</t>
  </si>
  <si>
    <t>Изпълнение на скеле за демонтаж на фасадната стена към вътрешен двор</t>
  </si>
  <si>
    <t>Временно укрепване на плочите, части от които се премахват с телескопични стойки, до доизграждане на постоянна конструкция</t>
  </si>
  <si>
    <t>Изготвяне на технологичен проект и изпълнениие на подпорно скеле комплект до К + 20,95</t>
  </si>
  <si>
    <t>Доставка и монтаж на допълнително подпорно скеле комплект - над    К + 20,96 за демонтаж на съществуващата покривна конструкция</t>
  </si>
  <si>
    <t>Изпълнение на хидроизолационни работи във връзка с изграждане на ваната</t>
  </si>
  <si>
    <t>Доставка и монтаж на два пласта хидрофобен шпертплат за изграждане на вана</t>
  </si>
  <si>
    <t>Доставка и монтаж на месингов сферичен спирателен кран без изпразнител ф2"  за работно налягане 10 атм., - максимална температура +80°С, - минимална температура -30°С</t>
  </si>
  <si>
    <t xml:space="preserve">Доставка и монтаж на топлоизолация от синтетична експандирана гума със затворени шупли с дебелина 9мм, коефициент на топлопроводимост 0.035W/mK, негорима, да не се поврежда от  гризачи, устойчива на киселини, основи, масла,неатакуема от микроорганизми, устойчива на атмосферни влияния, за температура от -30°С до  +120°С </t>
  </si>
  <si>
    <t>Контактен излаз с NHXH-FE  3х2,5 мм2 скрито със средна дължина L до 10 м, хоризонтално по скари в окачения таван или двойния под и вертикално по стени, в гофрирани тръби Ø23, вкл.доставката на кабела, тръбите и разкл.кутии</t>
  </si>
  <si>
    <t>Изпитване на кабел НН с повишено напрежение</t>
  </si>
  <si>
    <t>Полагане и/или изтегляне на кабел NHXH-FE до 5Х6 мм² по кабелна скара и по метална конструкция със закрепване (с вкл. закрепващи елементи)</t>
  </si>
  <si>
    <t>Доставка на гъвкав шинопровод 20А</t>
  </si>
  <si>
    <t>Доставка на захранващ елемент на гъвкав шинопровод 20А</t>
  </si>
  <si>
    <t>Доставка на щепселна връзка на гъвкав шинопровод 20А</t>
  </si>
  <si>
    <t>Полагане на гъвкав шинопровод, вкл. монтажа захранващите елементи и на щепселните връзки по метална скара</t>
  </si>
  <si>
    <t>Контактен излаз с NHXH-FE  3х2,5 мм2 скрито със средна дължина L до 10 м, хоризонтално по скари в окачения таван или двойния под и вертикално по стени, в гофрирани тръби Ø23, вкл.доставката на тръбите</t>
  </si>
  <si>
    <t>Монтаж и наладка на разпределително ел. табло, по схема ТрUPS-2-1,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</si>
  <si>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Т-1,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</si>
  <si>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Т-6,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</si>
  <si>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</si>
  <si>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Т-7,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</si>
  <si>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Тзв-2,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</si>
  <si>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Тконф-з-2,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</si>
  <si>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Т-12,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</si>
  <si>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Тзв-1,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</si>
  <si>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Тконф-з-1,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</si>
  <si>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Т-10,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</si>
  <si>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  ТрUps-1-1,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</si>
  <si>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по схема Ттв-1,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</si>
  <si>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Ттв-2,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</si>
  <si>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Ттв-3, включително управляващите контролери</t>
  </si>
  <si>
    <t>Монтаж и наладка на ел. табло,  по схема  Т-3,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</si>
  <si>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Т-4,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</si>
  <si>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Т-8,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</si>
  <si>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Тдц-2,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</si>
  <si>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Тр-4,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</si>
  <si>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Т-13,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</si>
  <si>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Тдц-1,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</si>
  <si>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Тр-3,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</si>
  <si>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Т-11,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</si>
  <si>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Т-9,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</si>
  <si>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табло,по схема Тпр-каб-2,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</si>
  <si>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табло,по схема Тпр-каб-1,включително монтаж и окабеляване на управляващите контролери и/или входно изходните модули за системата за сградна автоматизация</t>
  </si>
  <si>
    <t xml:space="preserve"> Монтаж и наладка на ел. табло,  по схема  Т-5,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</si>
  <si>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</si>
  <si>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ТрUps-1-2,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</si>
  <si>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Тхл.с,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</si>
  <si>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 Тр-2,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</si>
  <si>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ТрUps-2-2,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</si>
  <si>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по схема Тр-5, 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</si>
  <si>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Тконтол осв. зала,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</si>
  <si>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по схема Тосв-зала,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</si>
  <si>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Тконтол фоайе1,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</si>
  <si>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Тконтол фоайе2, включително монтаж и окабеляване на управляващите контролери и/или входно изходните модули за системата за сградна автоматизация</t>
  </si>
  <si>
    <t>Доставка на мълниеприемник с изпреварващо действие, тип E.S.E Si 60 или еквивалентен с време на изпреварване 60 μs, Rp=79m, комплект с мълниепроводен прът с min H=6m (осигуряващ мин. 2 м височина над най-високите защитавани съоръжения ), стоманена закрепваща планка и 3бр. обтяжки</t>
  </si>
  <si>
    <t>Доставка и полагане на токоотвод от екструдирано AL въже Ø 16, комплект със закрепващи скоби</t>
  </si>
  <si>
    <t>Монтаж на мълниеприемник с изпреварващо действие, тип E.S.E Si 60 или еквивалентен с време на изпреварване 60 μs, Rp=79m, комплект с мълниепроводен прът с min H=6m (осигуряващ мин. 2 м височина над най-високите защитавани съоръжения ), стоманена закрепваща планка и 3бр. обтяжки</t>
  </si>
  <si>
    <t>Доставка и монтаж на главна заземителна планка (ГЗП) с размери 600/80/8 мм,  в съответствие с вложените инсталационни материали</t>
  </si>
  <si>
    <t>Свързване на проводник ПВ А2 1х95 мм2 към заземителна планка</t>
  </si>
  <si>
    <t>Свързване на проводник ПВ А2 1х35 мм2 към заземителна планка</t>
  </si>
  <si>
    <t>Доставка и набиване на вертикален заземител от неръждаема стомана Ø20/2500 мм -  за фундаментен заземител и мълниеотводи (бр. до достигане на изискваните от нормативните документи показатели)</t>
  </si>
  <si>
    <t>Доставка на ел. табло, по схема - Тпр-каб-1</t>
  </si>
  <si>
    <t>Графичен LCD-дисплей (touch-screen) за достъп и управление на DALI-системата  (Позиц.№11-2 съгласно техн.спецификация в проектната документация)</t>
  </si>
  <si>
    <t>Hub-switch за разклоняване на Ethernet-връзки (Позиц. № 11-4 съгласно техн.спецификация в проектната документация)</t>
  </si>
  <si>
    <t>Ретланслатор, управляем по DALI-протокол (Позиц.№11-5 съгласно техн.спецификация в проектната документация)</t>
  </si>
  <si>
    <t>Реле 16А, управляемо по DALI-протокол (Позиц.№11-6 съгласно техн.спецификация в проектната документация)</t>
  </si>
  <si>
    <t>Димер 315W,управляем по DALI-протокол (Позиц.№11-7 съгласно техн. Спецификация в проектната документация)</t>
  </si>
  <si>
    <t>Димер 1000W, управляем по DALI-протокол (Позиц.№11-8 съгласно техн. Спецификация в проектната документация)</t>
  </si>
  <si>
    <t>Лихт-бутон управление осветление (DALI) (Позиц.№11-9 съгласно техн. Спецификация в проектната документация)</t>
  </si>
  <si>
    <t>Спомагателно устройство за добавяне на допълнителни цифрови входове (Позиц. № 11-3 съгласно техн.спецификация в проектната документация)</t>
  </si>
  <si>
    <t>LED-осветително тяло 27W  (Позиц. № 12 съгласно техн. спецификация и по чертеж в проектната документация)</t>
  </si>
  <si>
    <t>LED-осветително тяло 72W със самостоятелен DALI-захранващ контролер за LED 220V-24V DC (Позиц. № 13 съгласно техн. спецификация и по чертеж в проектната документация)</t>
  </si>
  <si>
    <t>LED-осветително тяло 27W  (Позиц. № 14 съгласно техн. спецификация и по чертеж в проектната документация)</t>
  </si>
  <si>
    <t>LED-осветително тяло 27W  (Позиц. № 15 съгласно техн. спецификация и по чертеж в проектната документация)</t>
  </si>
  <si>
    <t>Светлинен източник LED 8W E27 за подмяна на съществуващи светлинни източници 40W E27  (Позиц. № 16 съгласно техн. спецификация и по чертеж в проектната документация) - подмяна на източници в съществуващи декоративни осв. тела на кота +0.00.</t>
  </si>
  <si>
    <t>Светлинен източник LED 8W E27 за подмяна на съществуващи светлинни източници 40W E27 (Позиц. № 17 съгласно техн. спецификация и по чертеж в проектната документация) - подмяна на източници в съществуващи декоративни осв. тела на коти +0.00 и +5.37.</t>
  </si>
  <si>
    <t>Светлинен източник LED 8W E27 за подмяна на съществуващи светлинни източници 40W E27  (Позиц. № 19 съгласно техн. спецификация и по чертеж в проектната документация) - подмяна на източници в съществуващи декоративни осв. тела на кота +0.00.</t>
  </si>
  <si>
    <t>Светлинен източник LED 8W E27 за подмяна на съществуващи светлинни източници 40W E27 (Позиц. № 20 съгласно техн. спецификация и по чертеж в проектната документация), IP 20 - подмяна на източници в съществуващи декоративни осв. тела на кота +0.00.</t>
  </si>
  <si>
    <t>Светлинен източник LED 8W E27 за подмяна на съществуващи светлинни източници 40W E27 (Позиц. № 21 съгласно техн. спецификация и по чертеж в проектната документация), IP 20 - подмяна на източници в съществуващи декоративни осв. тела на кота +5.37.</t>
  </si>
  <si>
    <t>Аварийно осветително тяло 16 W с вграден акумулатор  (Позиц. № Ао съгласно техн. спецификация и по чертеж в проектната документация), IP 20</t>
  </si>
  <si>
    <t>Луминисцентно осветително тяло 1х28 W Т5, IP 20  (Позиц. № Л съгласно техн. спецификация и по чертеж в проектната документация)</t>
  </si>
  <si>
    <t>Луминисцентно осветително тяло 2х28 W Т5, IP 20  (Позиц. № Л съгласно техн. спецификация и по чертеж в проектната документация)</t>
  </si>
  <si>
    <t>Доставка на ключ обикновен за скрита инсталация, компл. с конзола, ІР 20</t>
  </si>
  <si>
    <t>Доставка на девиаторен ключ  за скрита инсталация, компл. с конзола</t>
  </si>
  <si>
    <t>Доставка на димер ключове за скрита инсталация, компл. с конзола, ІР 20</t>
  </si>
  <si>
    <t>Доставка на ключове тип лихт бутон за скрита инсталация, компл. с конзола, ІР 20</t>
  </si>
  <si>
    <t>Доставка на ключове тип лихт бутон за открита инсталация,  ІР 20</t>
  </si>
  <si>
    <t>Доставка на противовлажен контакт "Шуко" 16А, единичен за скрита 3-проводна инсталация,комплект с конзола, ІР 23</t>
  </si>
  <si>
    <t>Доставка на контакт обикновен тип "Шуко" 16А, за открита 3-проводна инсталация, ІР 20</t>
  </si>
  <si>
    <t xml:space="preserve">Доставка на контакт обикновен тип "Шуко" 16А, за скрита 3-проводна инсталация,компл. с конзола, ІР 20, </t>
  </si>
  <si>
    <t>Доставка на контакт двоен 2х16А за скрита 3-проводна инсталация, компл. с конзола, ІР 20</t>
  </si>
  <si>
    <t>Доставка на контакт двоен 2х16А за открита 3-проводна инсталация, ІР 20</t>
  </si>
  <si>
    <t>Монтаж на LED-осв.тяло (Позиц.№1 съгласно техн.спецификация и по чертеж в проектната документация)</t>
  </si>
  <si>
    <t>Монтаж на LED-осв. тяло 27W  (Позиц. №2 съгласно техн. пецификация и по чертеж в проектната документация)</t>
  </si>
  <si>
    <t>Монтаж на LED-осв. тяло 27W  (Позиц.№3 съгласно техн. спецификация и по чертеж в проектната документация)</t>
  </si>
  <si>
    <t>Монтаж на LED-осв. тяло 27W  (Позиц. № 4 съгласно техн. спецификация и по чертеж в проектната документация)</t>
  </si>
  <si>
    <t>Монтаж на LED-осв. тяло 27W  (Позиц. № 5 съгласно техн. спецификация и по чертеж в проектната документация)</t>
  </si>
  <si>
    <t>Монтаж на LED-осв.тяло 6.7 W  (Позиц. № 6 съгласно техн. спецификация и по чертеж в проектната документация)</t>
  </si>
  <si>
    <t>Монтаж на LED-осв. тяло 20 W  (Позиц.№7 съгласно техн. спецификация и по чертеж в проектната документация)</t>
  </si>
  <si>
    <t>Монтаж на LED-осв. тяло 20 W  (Позиц.№8 съгласно техн. спецификация и по чертеж в проектната документация)</t>
  </si>
  <si>
    <t>Монтаж на LED-осв.тяло 0.3 W  (Позиц  9 съгласно техн. спецификация и по чертеж в проектната документация)</t>
  </si>
  <si>
    <t>Монтаж на DALI-токопроводна шина за висящ монтаж  (Позиц. № 10-1 съгласно техн.спецификация в проектната документация)</t>
  </si>
  <si>
    <t>Монтаж на DALI-токопроводна шина за висящ монтаж  (Позиц. № 10-2 съгласно техн.спецификация в проектната документация)</t>
  </si>
  <si>
    <t>Монтаж на DALI-токопроводна шина за висящ монтаж  (Позиц. № 10-3 съгласно техн.спецификация в проектната документация)</t>
  </si>
  <si>
    <t>Монтаж на DALI-захранващ конектор за токопроводима шина, десен (Позиц. № 10-4 съгласно техн.спецификация в проектната документация)</t>
  </si>
  <si>
    <t>Монтаж на DALI-захранващ конектор за токопроводима шина, ляв (Позиц. № 10-5 съгласно техн.спецификация в проектната документация)</t>
  </si>
  <si>
    <t>Монтаж на DALI-мултифлекс (гъвкав) междинен захранващ конектор за токопроводима шина (Позиц. № 10-6 съгласно техн.спецификация в проектната документация)</t>
  </si>
  <si>
    <t>Монтаж на Междинен конектор за скрит монтаж в токопроводима шина (Позиц. № 10-7 съгласно техн.спецификация в проектната документация)</t>
  </si>
  <si>
    <t>Монтаж на Стоманен въжен окачвач за висящ монтаж на токопроводима шина (Позиц.№10-8 съгласно техн.спецификация в проектната документация)</t>
  </si>
  <si>
    <t>Монтаж на Стоманен въжен окачвач с розетка с интегрирана електрическа ел.връзка за висящ монтаж на токопроводима шина (Позиц.№10-9 съгласно техн.спецификация в проектната документация)</t>
  </si>
  <si>
    <t>Монтаж на Спираловиден захранващ кабел 5х1.5 кв.мм (Позиц. № 10-10 съгласно техн.спецификация в проектната документация)</t>
  </si>
  <si>
    <t>Монтаж на DALI-сървър 64+  (Позиц. № 11-1 съгласно техн. спецификация и по чертеж в проектната документация)</t>
  </si>
  <si>
    <t>Монтаж на Графичен LCD-дисплей (touch-screen) за достъп и управление на DALI-системата  (Позиц. № 11-2 съгласно техн. Спецификация в проектната документация)</t>
  </si>
  <si>
    <t>Монтаж на Спомагателно устройство за добавяне на допълнителни цифрови входове (Позиц.№ 11-3съгласно техн.спецификация в проектната документация)</t>
  </si>
  <si>
    <t>Монтаж на Hub-switch за разклоняване на Ethernet-връзки (Позиц. № 11-4 съгласно техн.спецификация в проектната документация)</t>
  </si>
  <si>
    <t>Монтаж на Ретланслатор, управляем по DALI-протокол (Позиц. № 11-5 съгласно техн.спецификация в проектната документация)</t>
  </si>
  <si>
    <t>Монтаж на Реле 16А, управляемо по DALI-протокол (Позиц. № 11-6 съгласно техн.спецификация в проектната документация)</t>
  </si>
  <si>
    <t>Монтаж на Димер 315W, управляем по DALI-протокол (Позиц. № 11-7 съгласно техн.спецификация в проектната документация)</t>
  </si>
  <si>
    <t>Монтаж на Димер 1000W, управляем по DALI-протокол (Позиц. № 11-8 съгласно техн.спецификация в проектната документация)</t>
  </si>
  <si>
    <t>Монтаж на Лихт-бутон управление осветление (DALI)  (Позиц. № 11-9 съгласно техн.спецификация в проектната документация)</t>
  </si>
  <si>
    <t>Монтаж на LED-осв. тяло 27W  (Позиц.№12 съгласно техн. спецификация и по чертеж в проектната документация)</t>
  </si>
  <si>
    <t>Монтаж на LED-осв. тяло 72W  (Позиц. № 13 съгласно техн. спецификация и по чертеж в проектната документация)</t>
  </si>
  <si>
    <t>Монтаж на LED-осв. тяло 27W  (Позиц. № 14 съгласно техн. спецификация и по чертеж в проектната документация)</t>
  </si>
  <si>
    <t>Монтаж на LED-осв. тяло 27W  (Позиц. № 15 съгласно техн. спецификация и по чертеж в проектната документация)</t>
  </si>
  <si>
    <t>Монтаж на Подмяна на съществуващи светлинни източници от 40W E27 с LED 8W (Позиц. № 16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</si>
  <si>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17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</si>
  <si>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18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</si>
  <si>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19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</si>
  <si>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20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</si>
  <si>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21 съгласно техн. спецификация и по чертеж в проектната документация)</t>
  </si>
  <si>
    <t>Монтаж на Аварийно осветително тяло 16 W с вграден акумулатор  (Позиц. № Аo съгласно техн. спецификация и по чертеж в проектната документация)</t>
  </si>
  <si>
    <t>Монтаж на Луминисцентно осветително тяло 1х28 W Т5, IP 20  (Позиц. № Л съгласно техн. спецификация и по чертеж в проектната документация)</t>
  </si>
  <si>
    <t>Монтаж на Луминисцентно осветително тяло 2х28 W Т5, IP 56  (Позиц. № Л съгласно техн. спецификация и по чертеж в проектната документация)</t>
  </si>
  <si>
    <t>Монтаж на ключ обикновен за скрита инсталация, компл. с конзола, включително направата на гнездо за конзолата и замонолитването й</t>
  </si>
  <si>
    <t>Монтаж на девиаторен ключ  за скрита инсталация, компл. с конзола, включително направата на гнездо за конзолата и замонолитването й</t>
  </si>
  <si>
    <t>Монтаж на димер ключове за скрита инсталация, компл. с конзола, включително направата на гнездо за конзолата и замонолитването й</t>
  </si>
  <si>
    <t>Монтаж на  ключове тип лихт бутон за скрита инсталация, компл. с конзола, включително направата на гнездо за конзолата и замонолитването й</t>
  </si>
  <si>
    <t>Монтаж на  ключове тип лихт бутон за открита инсталация</t>
  </si>
  <si>
    <t>Лампен излаз скрито с NHXH-FE  3Х1,5 мм² , със средна дължина L до 8м, хоризонтално по скари в окачения таван и вертикално по стени, в гофрирани тръби, вкл. доставката на кабела, тръбите и разклонителните кутии</t>
  </si>
  <si>
    <t>Лампен излаз скрито с NHXH-FE  3Х1,5 мм² и 2х1.5мм², със средна дължина L до 8м, хоризонтално по скари в окачения таван и вертикално по стени, в гофрирани тръби, вкл. доставката на кабела, тръбите и разклонителните кутии</t>
  </si>
  <si>
    <t>Контактен излаз с NHXH-FE  3Х2,5 мм² открито, по скари, в кабелни канали и/или в тръби със средна дължина L до 10м, вкл. доставката на кабела, тръбите и разклонителните кутии</t>
  </si>
  <si>
    <t>Контактен излаз  с NHXH-FE  3Х2,5 мм² скрито, със средна дължина L до 8м, хоризонтално по скари в окачения таван или двойния под и вертикално по стени, в гофрирани тръби Ø23, вкл. доставката на кабела, тръбите и разклонителните кутии</t>
  </si>
  <si>
    <t>Проверка за наличието но връзка на предпазните клеми на контактите със защитното заземяване и измерването на ел. съпротивлението на тази връзка</t>
  </si>
  <si>
    <t>Полагане на захранващ кабел NHXH-PE 3х1,50 -за система DALI</t>
  </si>
  <si>
    <t>Полагане на захранващ кабел NHXH-PE 3х2,50 -за система DALI</t>
  </si>
  <si>
    <t>Полагане на захранващ кабел NHXH-PE 2х2,50 -за система DALI</t>
  </si>
  <si>
    <t>Полагане на захранващ кабел NHXH-PE 2х1,50 -за система DALI</t>
  </si>
  <si>
    <t>Пуск и въвеждане в експлоатация на програмно осигуряване на система DALI за управление на осветлението</t>
  </si>
  <si>
    <t>Доставка и монтаж на противовлажно осветително тяло 35W, ІР 65 с мрежа, за асансьорни шахти</t>
  </si>
  <si>
    <t xml:space="preserve">Лампен излаз открито с NHXH-FE  3Х1,5 мм²  със средна дължина L до 10м </t>
  </si>
  <si>
    <t>Доставка и полагане по метална конструкция на проводник NHXH-FE  2Х1,5мм²</t>
  </si>
  <si>
    <t>Доставка и монтаж на противовлажен контакт "Шуко" 1х16А + ЗЕМЯ за открита 3-проводна инсталация</t>
  </si>
  <si>
    <t xml:space="preserve">Контактен излаз открито с NHXH-FE  3Х2,5 мм²  със средна дължина L до 15м, включително монтажни елементи и разклонителни кутии </t>
  </si>
  <si>
    <t>Доставка на горещопоцинкована заземителна шина 40/4мм, включително монтажни елементи</t>
  </si>
  <si>
    <t>Полагане на горещопоцинкована заземителна шина 40/4мм по стена, кабелни скари и метална конструкция</t>
  </si>
  <si>
    <t>Доставка и монтаж на клемни връзки (шина - шина) в съответствие с вложените инсталационни материали</t>
  </si>
  <si>
    <t>Монтаж, настройка и тестване на пътническа асансьорна уредба, 6 спирки, 1000 кг, 13 лица, включително шеф монтаж и Тас</t>
  </si>
  <si>
    <t>Монтаж, настройка и тестване на пътническа асансьорна уредба, 3 спирки, 1000 кг, 13 лица, включително шеф монтаж и Тас</t>
  </si>
  <si>
    <t>Проверка за наличието но връзка между заземителите и заземяемите елементи и  измерването на ел. съпротивлението на тази връзка</t>
  </si>
  <si>
    <t>Измерване на преходното съпротивлениекъм земя на заземителната уредба</t>
  </si>
  <si>
    <t>Доставка на пътническа асансьорна уредба с 6 спирки, 1000 кг, 13 лица, включително Тас, комплект по спецификация на доставчика.</t>
  </si>
  <si>
    <t>Доставка на пътническа асансьорна уредба с 3 спирки, 1000 кг, 13 лица, включително Тас, комплект по спецификация на доставчика.</t>
  </si>
  <si>
    <t>Доставка и монтаж на оптичен кабел за вътрешни инсталации; 12 влакна 9/125um; (сплайсването и терминирането е включено тук)</t>
  </si>
  <si>
    <t>Доставка и монтаж на оптичен кабел за вътрешни инсталации; 12 влакна 50/125um; (сплайсването и терминирането е включено тук)</t>
  </si>
  <si>
    <t>Доставка и монтаж на на оптичен кабел с MPO съединители; 2х12 влакна 9/125um; 2xMPO-2xMPO</t>
  </si>
  <si>
    <t>Доставка, монтаж и пускане в действие на мрежов комутатор, 8 порта 10/100/1000Mbit/s; DIN шина</t>
  </si>
  <si>
    <t>Монтаж и пускане в действие на мрежов кабел категория 6, терминиране конектор-конектор</t>
  </si>
  <si>
    <t>Доставка на метален/PVC шлаух ROHRflex Ø13.0 мм.</t>
  </si>
  <si>
    <t>Доставка на метален/PVC шлаух ROHRflex Ø15.8 мм.</t>
  </si>
  <si>
    <t>Доставка на метален/PVC шлаух ROHRflex Ø28.5 мм.</t>
  </si>
  <si>
    <t>Доставка на щуцер М12x1.5 за ROHRflex Ø13.0 мм.</t>
  </si>
  <si>
    <t>Доставка на щуцер М20x1.5 за ROHRflex Ø15.8 мм.</t>
  </si>
  <si>
    <t>Доставка на щуцер М25x1.5 за ROHRflex Ø28.5 мм.</t>
  </si>
  <si>
    <t>Датчик за външна температура (-40 … 70 °C, IP54)</t>
  </si>
  <si>
    <t xml:space="preserve">Канален температурен датчик  (-20 …100 °C, 280 мм.) </t>
  </si>
  <si>
    <t xml:space="preserve">Канален комбиниран датчик  (-20 …100°C, 5...90% rH, 280 мм.) </t>
  </si>
  <si>
    <t>Прилепващ температурен датчик  (0 …110 °C)</t>
  </si>
  <si>
    <t>Потопяем температурен датчик  (0 …110 °C, 135 мм.)</t>
  </si>
  <si>
    <t>Термостат защита от замръзване (-10 …12 °C, 6 м.)</t>
  </si>
  <si>
    <t>Термостат защита от замръзване (-10 …12 °C, 3 м.)</t>
  </si>
  <si>
    <t>Екзекутивна документация</t>
  </si>
  <si>
    <t>Демонтаж на асансьор в сутерен с прилежащ механизъм и инсталации и предаване за съхранение на възложителя</t>
  </si>
  <si>
    <t>Демонтаж на механизми за задвижване на завесите над сцената на зала "Св. София" и предаване за съхранение на възложителя</t>
  </si>
  <si>
    <t>Демонтаж на кино апаратура, инсталации и оборудване свързано с нея и предаване за съхранение на възложителя</t>
  </si>
  <si>
    <t>Демонтаж, вкл.опаковка за съхранение и предаване на възложителя на таванни кристални "гирлянди" в пленарна зала</t>
  </si>
  <si>
    <t>Демонтаж, вкл.опаковка за съхранение и предаване на възложителя на аплици с коридори</t>
  </si>
  <si>
    <t>Демонтаж, вкл.опаковка за съхранение и предаване на странични кристални аплици в пленарна зала</t>
  </si>
  <si>
    <t>Демонтаж, почистване, ремонт (възстановяване на липсващи елементи) и последващ монтаж на таванни кристални полилеи в централно входно фоайе на залата.( доставката на светодиодни осветители е в част "Електрическа" )</t>
  </si>
  <si>
    <t>Демонтаж, почистване, ремонт (възстановяване на липсващи елементи) и последващ монтаж на централен  кристален полилей в централно входно фоайе на залата.( доставката на светодиодни осветители е в част "Електрическа" )</t>
  </si>
  <si>
    <t>Демонтаж, почистване, ремонт (възстановяване на липсващи елементи) и последващ монтаж на таванни кристални "гирлянди"  в централните входни фоайета на залата( доставката на светодиодни осветители е в част "Електрическа" )</t>
  </si>
  <si>
    <t>Демонтаж, почистване, ремонт (възстановяване на липсващи елементи) и последващ монтаж на кристални полилеи в централно входно фоайе на залата (над стълбите).( доставката на светодиодни осветители е в част "Електрическа" )</t>
  </si>
  <si>
    <t>Демонтаж, почистване, ремонт (възстановяване на липсващи елементи) и последващ монтаж на кристални полилеи и плафони в зона стълбища( доставката на светодиодни осветители е в част "Електрическа" )</t>
  </si>
  <si>
    <t>Демонтаж, почистване, ремонт (възстановяване на липсващи елементи) и последващ монтаж на малки кристални полилеи в централно входно фоайе на залата ( доставката насветодиодни осветители е в част "Електрическа" )</t>
  </si>
  <si>
    <t xml:space="preserve">Демонтаж на съществуващо индиректно осветление в централно входно фоайе на залата </t>
  </si>
  <si>
    <t>Товаро-разтоварни работи и извозване и временно складиране на оборудването до склад на възложителя до 20 км., вкл. обособяване и оборудване на временни складове</t>
  </si>
  <si>
    <t>Сортиране, извозване и депониране на строителни отпадъци</t>
  </si>
  <si>
    <t>Времнна организация на движението, временни тоалетни, огради и фургони, складове и складови площи и др. свързани с изпълнение на СМР - комплект</t>
  </si>
  <si>
    <t xml:space="preserve">Изграждане на леки преградни стени по коридори, стълбищни клетки и подходи от OSB плоскости (или щендерна конструкция от гипсокартон) за временно ограничаване на достъпа на случайни лица до зоните на изпълнение на СМР </t>
  </si>
  <si>
    <t>Отводняване на изкоп (водочерпене с ел. помпа)  за новото тяло и заустване на водите в съществуващата дъждовна отводнителна система</t>
  </si>
  <si>
    <t xml:space="preserve">Възстановителни работи по нарушени настилки и облицовки попадащи в зоната на строителната площадка </t>
  </si>
  <si>
    <t>Възстановяване на асфалтова настилка във вътрешен двор</t>
  </si>
  <si>
    <t>Възстановяване на паважна настилка (жълти павета) по уличното платно</t>
  </si>
  <si>
    <t>Възстановяване на настилка от гранитни плочи (тротоар при бул. "Цар Освободител")</t>
  </si>
  <si>
    <t xml:space="preserve">Възстановяване на облицовка от гранитни плочи по фасада и цокъкл на сграда </t>
  </si>
  <si>
    <t>Обличане на стоманени колони -каменна вата тип Techrock 50mm; -3пл.x18mm гипсофазер тип Knauf за пожарозащита (EI180)(или еквивалентно/и)</t>
  </si>
  <si>
    <t>Гипсокартон - Доставка и монтаж на предстенна обшивка с шпакловане и каменна вата techrock (80kg/m3) между щендерна конструкция с  звукопоглъщащ банд -тип WALL PANEL A TEXONA (или еквивалентно/и)</t>
  </si>
  <si>
    <t>Нов улей за отводняване - Площ 3 - околовръст на остъклен покрив зала - обща площ на стени и дъно - от OSB плоскости (или еквивалентно/и) и лека стоманена конструкция (Х.И. - дадена отделно) - доставка и монтаж</t>
  </si>
  <si>
    <t>01.25</t>
  </si>
  <si>
    <t>Отвори за изливане на пилоти Р3 с D600 мм в съществуващата фундаментна плоча - Ф680 мм</t>
  </si>
  <si>
    <t>Confix S51 L=120 (или еквивалент)</t>
  </si>
  <si>
    <t>Confix S13 L=120 (или еквивалент)</t>
  </si>
  <si>
    <t>ръчен, в т. ч., натоварване и извозване на земни маси до 10 км.</t>
  </si>
  <si>
    <t>обрушване, в т. ч. укрепване</t>
  </si>
  <si>
    <t>разбиване на съществуваща бетонова настилка</t>
  </si>
  <si>
    <t>отвори в съществуващи стени</t>
  </si>
  <si>
    <t>Поставяне на лепящи анкери ф16 и смола Хилти HY-150 (комплект)(или еквивалент)</t>
  </si>
  <si>
    <t>Бетониране на шайбата С 25/30 (B30), XC2, XF1,W 0.6</t>
  </si>
  <si>
    <t>ръчен, в т.ч, натоварване и извозване на земни маси до 10 км.</t>
  </si>
  <si>
    <t>Съществуващо тяло - ядро (Ш 1.1; 2.1; 3.1; 4.1; Ст.б.стена 1.1)</t>
  </si>
  <si>
    <t>обрушване, в т.ч. укрепване</t>
  </si>
  <si>
    <t>Подготовка на съществуваща бетонова повърхност - награпавяване за връзка с нов бетон по детайл "D"</t>
  </si>
  <si>
    <t>Поставяне на лепящи анкери и смола Хилти HY-150 (комплект)(или еквивалент)</t>
  </si>
  <si>
    <t>Съществуващо тяло - ядро  (Ш 5.1; 6.1; 7.1; 8.1; Ст.б. стена 2.1)</t>
  </si>
  <si>
    <t>Хилти HIT HY - 150 330 ml(или еквивалент)</t>
  </si>
  <si>
    <t xml:space="preserve">Изработване, доставка и монтаж на стоманена допълнителна подова конструкция на К+11,495м. и +11,315м. (раздел 3 по част Конструктивна) </t>
  </si>
  <si>
    <t xml:space="preserve">Стомана S235 JR </t>
  </si>
  <si>
    <t>HAS - M8x75(или еквивалент)</t>
  </si>
  <si>
    <t>HAS - M12x100(или еквивалент)</t>
  </si>
  <si>
    <t>Изработване, доставка и монтаж  на стомананена конструкция над президиума (раздел 3 по част Конструктивна)</t>
  </si>
  <si>
    <t>HIT - Z M10x115 (или еквивалент)</t>
  </si>
  <si>
    <t>HIT - HY 200-A 330 ml (или еквивалент)</t>
  </si>
  <si>
    <t>HIT- Z M10x115 (или еквивалент)</t>
  </si>
  <si>
    <t>HIT-HY 200 - A  330ml (или еквивалент)</t>
  </si>
  <si>
    <t>HUD- L  10 (или еквивалент)</t>
  </si>
  <si>
    <t>HAS M 10x90 /20(или еквивалент)</t>
  </si>
  <si>
    <t xml:space="preserve">HAS - M8x75(или еквивалент) </t>
  </si>
  <si>
    <t>Изработка, доставка и монтаж на основни стоманени конструкции (раздел 4 по част Конструктивна)</t>
  </si>
  <si>
    <t>На кота +5.220м. - под на конферентна зала</t>
  </si>
  <si>
    <t xml:space="preserve">На кота +9.265 и кота +11.195м. - под на пленарна зала </t>
  </si>
  <si>
    <t>На кота +11.297м  - под на пленарна зала</t>
  </si>
  <si>
    <t>На Покривна конструкция над пленарна зала</t>
  </si>
  <si>
    <t>Двустранно торкретиране с торкрет бетон С25/30 на пукнатини в тухлети стени - 400 м2</t>
  </si>
  <si>
    <t>Aдхезионен слой Cempach AB(или еквивалент)</t>
  </si>
  <si>
    <t>Изготвяне на екзекутивна документация по част Конструктивна</t>
  </si>
  <si>
    <t>Доставка и монтаж на  стоманени поцинковани тръби ф2" по DIN 2440 и сертификат за качество съгласно EN 10204/3.1(или еквивалент) - 2" (60,3мм) х 3.65;включително фитинги за направа на водопровод</t>
  </si>
  <si>
    <t>Доставка и монтаж на месингов сферичен спирателен кран с изпразнител ф2"  за работно налягане 10 атм., - максимална температура +80°С, - минимална температура -30°С;</t>
  </si>
  <si>
    <t>Доставка и монтаж на полипропиленова тръба  с алуминиева вложка  ф 20  за работно налягане 20 атм., доставяна на пръти, включително свързващи фитинги –полипропилен за налягане 20 атм., с макс. коеф.на линейно темп.удължение 0,035 мм/м.°С</t>
  </si>
  <si>
    <t>Доставка и монтаж на полипропиленова тръба  с алуминиева вложка  ф 25  за работно налягане 20 атм., доставяна на пръти, включително свързващи фитинги –полипропилен за налягане 20 атм., с макс. коеф.на линейно темп.удължение 0,035 мм/м.°С</t>
  </si>
  <si>
    <t>Доставка и монтаж на полипропиленова тръба  с алуминиева вложка  ф 32  за работно налягане 20 атм., доставяна на пръти, включително свързващи фитинги –полипропилен за налягане 20 атм., с макс. коеф.на линейно темп.удължение 0,035 мм/м.°С</t>
  </si>
  <si>
    <t>Доставка и монтаж на полипропиленова тръба  с алуминиева вложка  ф 40  за работно налягане 20 атм., доставяна на пръти, включително свързващи фитинги –полипропилен за налягане 20 атм., с макс. коеф.на линейно темп.удължение 0,035 мм/м.°С</t>
  </si>
  <si>
    <t>Доставка и монтаж на чугунени тръби ф100 свързани с пристягащи скоби от хромирана или неръждаема стомана с уплътняващ маншет</t>
  </si>
  <si>
    <t>Доставка и монтаж на чугунени тръби ф50 свързани с пристягащи скоби от хромирана или неръждаема стомана с уплътняващ маншет</t>
  </si>
  <si>
    <t>Доставка и монтаж на чугунени тръби ф125 свързани с пристягащи скоби от хромирана или неръждаема стомана с уплътняващ маншет</t>
  </si>
  <si>
    <t>Доставка и монтаж на чугунени тръби ф150 свързани с пристягащи скоби от хромирана или неръждаема стомана с уплътняващ маншет</t>
  </si>
  <si>
    <t>Доставка и монтаж на чугунена дъга ф100/45</t>
  </si>
  <si>
    <t>Доставка и монтаж на чугунена дъга ф125/45</t>
  </si>
  <si>
    <t>Доставка и монтаж на чугунена дъга ф125/30</t>
  </si>
  <si>
    <t>Доставка и монтаж на чугунена дъга ф125/60</t>
  </si>
  <si>
    <t>Доставка и монтаж на чугунена дъга ф125/87</t>
  </si>
  <si>
    <t>Доставка и монтаж на чугунена дъга ф150/45</t>
  </si>
  <si>
    <t>Доставка и монтаж на чугунена дъга ф50/45</t>
  </si>
  <si>
    <t>Доставка и монтаж на чугунена дъга ф50/87</t>
  </si>
  <si>
    <t>Доставка и монтаж на чугунен преход ф100/50</t>
  </si>
  <si>
    <t>Доставка и монтаж на чугунен разклонител единичен наклонен ф100/100</t>
  </si>
  <si>
    <t>Доставка и монтаж на чугунен разклонител единичен наклонен ф100/50</t>
  </si>
  <si>
    <t>Доставка и монтаж на чугунен разклонител единичен наклонен ф125/100</t>
  </si>
  <si>
    <t>Доставка и монтаж на чугунен разклонител единичен наклонен ф150/100</t>
  </si>
  <si>
    <t>Доставка и монтаж на чугунен разклонител двоен наклонен ф100/100/100</t>
  </si>
  <si>
    <t>Доставка и монтаж на чугунен разклонител двоен наклонен ф100/50/50</t>
  </si>
  <si>
    <t>Доставка и монтаж на пристягащи скоби от хромирана или неръждаема стомана с уплътняващ маншет за свързване на чугунена тръба ф 50</t>
  </si>
  <si>
    <t>Доставка и монтаж на пристягащи скоби от хромирана или неръждаема стомана с уплътняващ маншет за свързване на чугунена тръба ф 100</t>
  </si>
  <si>
    <t>Доставка и монтаж на пристягащи скоби от хромирана или неръждаема стомана с уплътняващ маншет за свързване на чугунена тръба ф 125</t>
  </si>
  <si>
    <t>Доставка и монтаж на вентилационен канален клапан DN40 за етажен отводнителен клон, с адаптор, дебит на въздуха 5.3л/сек по ЕN 12380(или еквивалент)</t>
  </si>
  <si>
    <t>Доставка и монтаж на вентилационен канален клапан DN100 за вертикален  клон дебит на въздуха 37 л/сек , мрежа против насекоми, двойно топлоизолирана стена по ЕN 12380-1(или еквивалент)</t>
  </si>
  <si>
    <t>Доставка и монтаж на подов сифон от РР/РЕ -DN50, долно или странично оттичане, воден затвор 50мм,решетка 115/115 от неръждаема стомана , натоварване до 300 кг плюс поплаваков затвор за предпазване от миризми и без вода в подовия сифон</t>
  </si>
  <si>
    <t>Доставка и монтаж на чугунени тръби ф125  свързани с пристягащи скоби от хромирана или неръждаема стомана с уплътняващ маншет за направа на вертикален водосточен канал</t>
  </si>
  <si>
    <t>Доставка и монтаж на чугунени тръби ф150  свързани с пристягащи скоби от хромирана или неръждаема стомана с уплътняващ маншет за направа на вертикален водосточен канал</t>
  </si>
  <si>
    <t>Доставка и монтаж на чугунени тръби ф125  свързани с пристягащи скоби от хромирана или неръждаема стомана с уплътняващ маншет за направа на окачен хоризонтален канал</t>
  </si>
  <si>
    <t>Доставка и монтаж на чугунени тръби ф150  свързани с пристягащи скоби от хромирана или неръждаема стомана с уплътняващ маншет за направа на окачен хоризонтален канал</t>
  </si>
  <si>
    <t>Доставка и монтаж на чугунена дъга ф150/60</t>
  </si>
  <si>
    <t>Доставка и монтаж на чугунена дъга ф150/30</t>
  </si>
  <si>
    <t>Доставка и монтаж на чугунена дъга ф150/87</t>
  </si>
  <si>
    <t>Доставка и монтаж на чугунен разклонител единичен наклонен ф125/125</t>
  </si>
  <si>
    <t>Доставка и монтаж на чугунен разклонител единичен наклонен ф150/125</t>
  </si>
  <si>
    <t>Доставка и монтаж на чугунен разклонител единичен наклонен ф150/150</t>
  </si>
  <si>
    <t>Доставка и монтаж на чугунен разклонител единичен наклонен ф125/50</t>
  </si>
  <si>
    <t>Доставка и монтаж на чугунен разклонител единичен наклонен ф200/125</t>
  </si>
  <si>
    <t>Доставка и монтаж на чугунено изместване ф125</t>
  </si>
  <si>
    <t>Доставка и монтаж на чугунен преход ф200/150</t>
  </si>
  <si>
    <t>Доставка и монтаж на чугунен преход ф150/125</t>
  </si>
  <si>
    <t>Изготвяне на екзекутивна документация по част  Водоснабдяване и канализация  (3 бр. - комплекти хартиен и дигитален носител)</t>
  </si>
  <si>
    <t xml:space="preserve">Демонтаж и преместване на съществуващ стационарен дизел агрегат </t>
  </si>
  <si>
    <t xml:space="preserve">Повторен монтаж и антисеизмично укрепване, нивелация, прозвъняване и свързване, комплексна настройка и тестване на всички части и апаратура на дизел агрегата и тестване на стационарен автоматичен дизелелектрически агрегат, ефективна 72-часова проба и пускане в експлоатация </t>
  </si>
  <si>
    <t>Демонтаж и преместване на съществуващи горивни резервоари на стационарния дизелелектрически агрегат</t>
  </si>
  <si>
    <t>Демонтаж стоманен правоъгълен нафтов резервоар</t>
  </si>
  <si>
    <t>Демонтаж филтърна и вливна група за нафтов резервоар</t>
  </si>
  <si>
    <t>Демонтаж стоманени тръби за пълнене нафтов резервоар</t>
  </si>
  <si>
    <t>Монтаж на съществуващи горивни резервоари на стационарния дизелелектрически агрегат</t>
  </si>
  <si>
    <t>Монтаж стоманен правоъгълен нафтов резервоар</t>
  </si>
  <si>
    <t>Монтаж филтърна и вливна група за нафтов резервоар</t>
  </si>
  <si>
    <t>Монтаж стоманени тръби за пълнене нафтов резервоар</t>
  </si>
  <si>
    <t>Кота -9.75 - в техническите помещения</t>
  </si>
  <si>
    <t xml:space="preserve">Кота +11.71 ( Охрана, Сътрудник на Председателя на НС-Приемна зала, Председател на НС, Помещение за почивка на председателя) и обслужващ коридор </t>
  </si>
  <si>
    <t>Кота +20.65 - съществуващо ел. табло</t>
  </si>
  <si>
    <t>Мълниезащитна инсталация (съществуваща фасада към вътрешен двор)</t>
  </si>
  <si>
    <t>Демонтаж на съществуващо ел. табло за осветление на кота  0.00</t>
  </si>
  <si>
    <t>Разработване, доставка, монтаж и наладка на ново табло (отговарящо на действащите нормативни изисквания и стандарти в страната) за съществуващите изводи, комплековано с автоматична защитна и комутационна апаратура</t>
  </si>
  <si>
    <t>Тгл.р-зала -изводно поле, по схема-до 3бр.х400А
Забележка: Управляващите контролери и /или входно-изходни модули се доставят с комплексното оборудване в част 04.08 "Система за сградна автоматизация"</t>
  </si>
  <si>
    <t>Тups-1 - по схема
Забележка: Управляващите контролери и /или входно-изходни модули се доставят с комплексното оборудване в част 04.08 "Система за сградна автоматизация"</t>
  </si>
  <si>
    <t>Тups-2 - по схема
Забележка: Управляващите контролери и /или входно-изходни модули се доставят с комплексното оборудване в част 04.08 "Система за сградна автоматизация"</t>
  </si>
  <si>
    <t>Доставка на машини и съоръжения по т.04.03</t>
  </si>
  <si>
    <t>Доставка,монтаж и пускане в действие на конзола / работна станция 19" с 8 портов KVM комутатор с възможност за изтегляне и "сгъване" на монитора</t>
  </si>
  <si>
    <t>Доставка,монтаж и пускане в действие на IP озвучително тяло</t>
  </si>
  <si>
    <t>Доставка,монтаж и пускане в действие на управляващ контролер/сървър за IP озвучаване</t>
  </si>
  <si>
    <t>Доставка, монтаж и пускане в действие на PTZ IP видеокамера за наблюдение</t>
  </si>
  <si>
    <t>Доставка, монтаж и пускане в действие на мрежов комутатор 1U</t>
  </si>
  <si>
    <t>Доставка, монтаж и пускане в действие на видеорекордер</t>
  </si>
  <si>
    <t>Доставка, монтаж и пускане в действие на сървър за управление на видеокамери и рекордери</t>
  </si>
  <si>
    <t>Доставка, монтаж и пускане в действие на специализирана работна станция за видеонаблюдение</t>
  </si>
  <si>
    <t>Пожароизвестителна система</t>
  </si>
  <si>
    <t>Ел.инсталационни работи</t>
  </si>
  <si>
    <t>Съоръжения</t>
  </si>
  <si>
    <t>Доставка и изтегляне на огнеустойчив кабел J-Y/L/Y 2x1.0mm2 по готово положена кабелна скара</t>
  </si>
  <si>
    <t>Доставка, монтаж и привеждане в работно състояние на аналогово-адресируем контролен панел - 4 контура</t>
  </si>
  <si>
    <t>Доставка, монтаж и привеждане в работно състояние на димооптичен детектор адресируем</t>
  </si>
  <si>
    <t>Доставка и монтаж на основа за детектор</t>
  </si>
  <si>
    <t>Доставка и монтаж на основа за детектор за повърхностен монтаж</t>
  </si>
  <si>
    <t>Доставка, монтаж и привеждане в работно състояние на адресируем ръчен пожароизвестител</t>
  </si>
  <si>
    <t>Доставка, монтаж и привеждане в работно състояние на звуков сигнализатор за вътрешен монтаж FDS221-R/W</t>
  </si>
  <si>
    <t>Доставка, монтаж и привеждане в работно състояние на светлинен сигнализатор</t>
  </si>
  <si>
    <t>Доставка, монтаж и привеждане в работно състояние на линейни  оптично - димни детектори (отражателен тип) компл с отражател и монтажни стойки</t>
  </si>
  <si>
    <t>Доставка, монтаж и привеждане в работно състояние на модул 4вх-4изх.</t>
  </si>
  <si>
    <t>Доставка, монтаж и привеждане в работно състояние на модул 1вх-1изх.</t>
  </si>
  <si>
    <t>Доставка и монтаж на кутия за входно-изходен модул</t>
  </si>
  <si>
    <t>Доставка, монтаж и привеждане в работно състояние на захранващ блок с възможност за работа с акумулаторни батерии 24Vdc/3,5A1</t>
  </si>
  <si>
    <t>Доставка и монтаж на акумулаторна батерия 12V/7Ah.</t>
  </si>
  <si>
    <t xml:space="preserve">Доставка и монтаж на акумулаторна батерия (12V/26Ah) </t>
  </si>
  <si>
    <t>Доставка, монтаж и привеждане в работно състояние на основно устройство към аспирационна пожароизвести-телна система TP-1/a</t>
  </si>
  <si>
    <t>Доставка, монтаж и привеждане в работно състояние на пожароизвестителен детектор към аспирационна система</t>
  </si>
  <si>
    <t xml:space="preserve">Доставка и монтаж на въздушен филтър към аспирационна система </t>
  </si>
  <si>
    <t>Доставка, монтаж и привеждане в работно състояние на тестов адаптер към аспирационна тръбна инсталация PA-PVC</t>
  </si>
  <si>
    <t>Доставка и монтаж на трипътен вентил към аспирационна тръбна инсталация 3KH-PVC</t>
  </si>
  <si>
    <t xml:space="preserve">Доставка и монтаж на възвратен предпазен клапан към аспирационна тръбна инсталация RSV-R25  </t>
  </si>
  <si>
    <t>Доставка на челен лист към основно устройство FS-TP-1/2</t>
  </si>
  <si>
    <t>Доставка и полагане на PVC тръба ф25 / 3м. type R-2519 за аспирационна уредба</t>
  </si>
  <si>
    <t xml:space="preserve">Монтажни материали за аспирационна система </t>
  </si>
  <si>
    <t>Доставка, монтаж и привеждане в работно състояние на канален апарат за работа с точков детектор за пожароизвестяване на Вентилационен въздуховод</t>
  </si>
  <si>
    <t>Доставка и полагане на тръба за канален апарат с дължина до L=0,6м.</t>
  </si>
  <si>
    <t>Доставка и монтаж на модул за свързване на детектор</t>
  </si>
  <si>
    <t>Доставка и монтаж на кутия за модул за приемане на сигнали и контрол</t>
  </si>
  <si>
    <t>Доставка, монтаж и привеждане в работно състояние на димооптичен пожароизвестителен детектор</t>
  </si>
  <si>
    <t>Доставка и монтаж на основа за пожароизвестителен детектор</t>
  </si>
  <si>
    <t>72 часова проба и пуск на системата</t>
  </si>
  <si>
    <t>04.09</t>
  </si>
  <si>
    <t>Изготвяне на екзекутивна документация по част  Електроинсталации (3 бр. - комплекти хартиен и дигитален носител)</t>
  </si>
  <si>
    <t>Окомплектовка и монтаж алуминиеви радиатори Н600мм., в ниша, комплект с термостатичен радиаторен вентил, секретен вентил, ръчен обезвъздушител, тапа, щепсели, конзоли</t>
  </si>
  <si>
    <t>Доставка алуминиеви радиатори Н1000мм. - глидери, 200 W при ΔТ= 60°С</t>
  </si>
  <si>
    <t>Окомплектовка и монтаж алуминиеви радиатори Н1000мм., в ниша, комплект с термостатичен радиаторен вентил, секретен вентил, ръчен обезвъздушител, тапа, щепсели, конзоли</t>
  </si>
  <si>
    <t>Монтаж центробежен смукателен вентилаторен бокс за дебит 60 000м3/ч</t>
  </si>
  <si>
    <t>Монтаж нагнетателна вентилационна камера за дебит 12000м3/ч, комплект с автоматика за фоайе към зала "София"(ВК2)</t>
  </si>
  <si>
    <t>Монтаж нагнетателна вентилационна камера за дебит 12000м3/ч, комплект с автоматика за фоайе партер към зала "София" (ВК4)</t>
  </si>
  <si>
    <t>Монтаж нагнетателна вентилационна камера за дебит 16000м3/ч, комплект с автоматика за фоайе Ларго към зала "София"(ВК3)</t>
  </si>
  <si>
    <t>Направа и монтаж въздуховоди прави и фасонни  от поцинкована ламарина с дебелина на ламарината  1мм с периметър до 5000мм на фланци</t>
  </si>
  <si>
    <t>Пусково- наладъчни работи</t>
  </si>
  <si>
    <t>Доставка и монтаж кръгла вентилационна дюза  JET NOZZLES ф315 с вътрешна ел. задвижка 24VDC (или еквивалент)</t>
  </si>
  <si>
    <t>Доставка и монтаж кръгла вентилационна  дюза JET NOZZLES ф160 с вътрешна ел.задвижка 24VDC (или еквивалент)</t>
  </si>
  <si>
    <t>Доставка и монтаж кръгла вентилационна решетка дюза JET ф125 с  ръчно регулиранеили еквивалент)</t>
  </si>
  <si>
    <t>Доставка и монтаж квадратна вентилационна решетка 625х625, ADLR4/600 (или еквивалент), с кръгла дюза, регулираща секция и кутия с щуцер ф200</t>
  </si>
  <si>
    <t>Доставка на приточно-смукателна секционна вентилационна камера (AHU-1-2) 15000м3/ч,за външен монтаж, комплект с предварителен калорифер 25 кВт, отоплителна секция 72,5 кВт, охладителна секция 80 кВт,  комплект с табло и автоматика - готова за включване (без цената на таблото)</t>
  </si>
  <si>
    <t xml:space="preserve">Фабрично вградено в климатична камера (AHU-1-2) табло КИП и А с изнесен (до 200 м)  жичен операторски панел с LCD дисплей </t>
  </si>
  <si>
    <t>Доставка на приточно-смукателна секционна вентилационна камера (AHU-3-4)  5000 м3/ч,за външен монтаж, отоплителна секция 20 кВт, охладителна секция 20 кВт,  комплект с табло и автоматика - готова за включване (без цената на таблото)</t>
  </si>
  <si>
    <t>Доставка на приточно-смукателна секционна вентилационна камера (AHU-5-8) 500м3/ч, отоплителна секция 5 кВт, охладителна секция 2 кВт,  комплект с табло и автоматика - готова за включване (без цената на таблото) комплект с табло и автоматика - готова за включване (без цената на таблото)</t>
  </si>
  <si>
    <t>Доставка на приточна секционна вентилационна камера (ВК2 и ВК4) за дебит 12000м3/ч,за вътрешен монтаж, отоплителна мощност 65 кВт, охладителна мощност 56 кВт, комплект с табло и автоматика - готова за включване (без цената на таблото)</t>
  </si>
  <si>
    <t>Доставка на приточна секционна вентилационна камера (ВК3) за дебит 16000м3/ч,за вътрешен монтаж, отоплителна мощност 86 кВт, охладителна мощност 79 кВт, комплект с табло и автоматика - готова за включване (без цената на таблото)</t>
  </si>
  <si>
    <t>Доставка на смукателен вентилационнен бокс V=60 000 м3/ч; Н= 550 Pa; фоайета, с МПЖР и гъвкава връзка, инверторно управление, монтаж на закрито</t>
  </si>
  <si>
    <t>Доставка и монтаж   на термопомпен хладилен агрегат Пропилен ГК-въздух;  Qохл=355 кВт, Qот=380 кВт; Nел=147 kВт. c клапа за дебит комплект със софт старт; монтаж с кран 30м.</t>
  </si>
  <si>
    <t>Доставка и монтаж на фреонов хладилен агрегат, Разделен тип, приставка за работа само на охлаждане при ниски външни температури, вътрешно тяло касета, Qохл=10кВт, сплит система  макс.разстояние между вътрешно тяло и външно тяло L=50m, H=20m</t>
  </si>
  <si>
    <t>Доставка и монтаж на фреонов хладилен агрегат, Разделен тип, приставка за работа само на охлаждане при ниски външни температури, вътрешно тяло касета, Qохл=8кВт,макс.разстояние между вътрешно тяло и външно тяло L=55m, H=35m</t>
  </si>
  <si>
    <t>Доставка и монтаж на фреонов термопомпен агрегат, Разделен тип, сплит система, вътрешно тяло таванна касета, Qохл=12 kW, дистанционно управление, макс.разстояние между вътрешно тяло и външно тяло L=10m, H=10m</t>
  </si>
  <si>
    <t>Доставка и монтаж на фреонов термопомпен агрегат, Разделен тип, мулти сплит система, 2 бр. вътрешни тела таванна касета, Qохл=12 kW, едно дистанционно управлениемакс.разстояние между вътрешно тяло и външно тяло L=10m, H=10m</t>
  </si>
  <si>
    <t>Доставка и монтаж на таванна четирипътна, четиритръбна климатична касета за вода 9/14 С и вода 75/55С , Qохл = 3000 W, комплект с конд. помпа</t>
  </si>
  <si>
    <t>Доставка и монтаж на таванна четирипътна, четиритръбна климатична касета за вода 9/14 С и вода 75/55С, Qохл = 5000 W, комплект с конд. помпа</t>
  </si>
  <si>
    <t>Доставка и монтаж на вентилаторен конвектор за таванен хоризонтален монтаж, четиритръбна система за вода 9/14 С и  вода 75/55С ,  Qохл = 3000 W, комплект с  конд.помпа и вана, изходяща кутия с 6 щуцера ф200, ляво захранване трабна мрежа - по посока на изходящ въздух, комплект с трипътен  моторен вентил с трипозиционна задвижка, без термостат</t>
  </si>
  <si>
    <t>Доставка и монтаж на вентилаторен конвектор за таванен хоризонтален монтаж, четиритръбна система за вода 9/14 С и  вода 75/55С ,  Qохл = 3000 W, комплект с  конд.помпа и вана, изходяща кутия с 6 щуцера ф200, дясно захранване трабна мрежа - по посока на изходящ въздух, комплект с трипътен  моторен вентил с трипозиционна задвижка, без термостат</t>
  </si>
  <si>
    <t>Доставка и монтаж на адаптори /мъжки/ ф20х2,25 на 3/4“</t>
  </si>
  <si>
    <t>Доставка и монтаж на спирателен вентил Ду 20</t>
  </si>
  <si>
    <t>Доставка и монтаж на автоматичен баланс вентил комплект със задвижка тип AB-QM20(или еквивалент)</t>
  </si>
  <si>
    <t>Доставка и монтаж на автоматичен баланс вентил комплект със задвижка тип AB-QM25(или еквивалент)</t>
  </si>
  <si>
    <t>Доставка и монтаж на автоматичен баланс вентил комплект със задвижка тип AB-QM32(или еквивалент)</t>
  </si>
  <si>
    <t>Доставка и монтаж на автоматичен баланс вентил комплект със задвижка тип AB-QM40(или еквивалент)</t>
  </si>
  <si>
    <t>Доставка и монтаж  изолация ИЗОГЕНОТЕК (или еквивалент)с плътност  80-85 кг/м3, с дебелина на стената б=19мм., с РVC покритие (UVзащита) за  открит монтаж на покрив, за стоманена тръба ф150/159</t>
  </si>
  <si>
    <t>Доставка и монтаж  изолация ИЗОГЕНОТЕК (или еквивалент)с плътност  80-85 кг/м3, с дебелина на стената б=19мм., с РVC покритие (UVзащита) за  открит монтаж на покрив, за стоманена тръба ф125/133</t>
  </si>
  <si>
    <t>Доставка и монтаж  изолация ИЗОГЕНОТЕК (или еквивалент)с плътност  80-85 кг/м3, с дебелина на стената б=19мм., с РVC покритие (UVзащита) за  открит монтаж на покрив, за стоманена тръба  ф70/76</t>
  </si>
  <si>
    <t>Изготвяне на екзекутивна документация по част  ОВКИ (3 бр. - комплекти хартиен и дигитален носител)</t>
  </si>
  <si>
    <t>ВЕРТИКАЛНА ПЛАНИРОВКА (ГЕОДЕЗИЯ )</t>
  </si>
  <si>
    <t>Вертикална планировка (Геодезия )</t>
  </si>
  <si>
    <t>Стойност в лв. без ДДС</t>
  </si>
  <si>
    <t>Ед.цена в лв. без ДДС</t>
  </si>
  <si>
    <t>ОБЩО 01+02+03+04+05+06 БЕЗ ДДС</t>
  </si>
  <si>
    <t>НЕПРЕДВИДЕНИ – 5 %</t>
  </si>
  <si>
    <t>ОБЩА СТОЙНОСТ БЕЗ ДДС</t>
  </si>
  <si>
    <t>Направа на  изливни пилоти P1 L=12м. с  D400 - 68 бр.,  P2 L=9м. с  D400-37 бр., P3 L=16м. с  D600 - 28 бр. на кота - 9.65 м.</t>
  </si>
  <si>
    <t>P1 L=12м.с D400 - 68 бр.</t>
  </si>
  <si>
    <t>P2 L=9м. с D400 - 37 бр.</t>
  </si>
  <si>
    <t>P3 L=16м.с  D600 - 28 бр.</t>
  </si>
  <si>
    <t>Кожуси за усилване</t>
  </si>
  <si>
    <t>Бетониране на нови елементи С 25/30 (B30), XC1</t>
  </si>
  <si>
    <t>Нова хоризонтална ферма</t>
  </si>
  <si>
    <t>Колони</t>
  </si>
  <si>
    <t>Ригел на рамка и вути</t>
  </si>
  <si>
    <t>Изработване, доставка и монтаж на стоманена конструкция за акустични панели (разрел 3 по част Конструктивна)</t>
  </si>
  <si>
    <t>Навес над покрива
Изработване, доставка и монтаж на стоманена покривна конструкция между К.70,10,64,4(разрел 3 по част Конструктивна)</t>
  </si>
  <si>
    <t>Торкретиране на пукнатини в тухлени стени</t>
  </si>
  <si>
    <t>Приложение № 6</t>
  </si>
  <si>
    <t>(Образец)</t>
  </si>
  <si>
    <t>Обект: „Строително-монтажни работи (СМР) – преустройство на зала „Света София“ в пленарна зала в сградата на Народното събрание – София, пл. „Княз Александър І“ № 1"</t>
  </si>
  <si>
    <t>Хидроизолация - двуслойна подземна хидроизолация по основи - с технически параметри съгласно спецификация на строителните продукти Приложение № 2.4.1.</t>
  </si>
  <si>
    <t>Под конферентна зала - по детайл -  с технически параметри съгласно спецификация на строителните продукти Приложение № 2.4.1.</t>
  </si>
  <si>
    <t>Под конструкция пленарна зала по детайл -  с технически параметри съгласно спецификация на строителните продукти Приложение № 2.4.1.</t>
  </si>
  <si>
    <t xml:space="preserve">Разработване на проект за пожарозащита, съгласуване с необходимите институции и нанасяне на противопожарни покрития по метална конструкция (всички основни конструкции и носещи скари) </t>
  </si>
  <si>
    <t>Доставка и монтаж на теракот -  с технически параметри съгласно спецификация на строителните продукти Приложение № 2.4.1.</t>
  </si>
  <si>
    <t>Ремонт и възстановяване на теракот - с технически параметри на плочките съгласно спецификация на строителните продукти Приложение № 2.4.1.</t>
  </si>
  <si>
    <t>Доставка и монтаж на на гранитогрес по одобрена мостра - с технически параметри съгласно спецификация на строителните продукти Приложение № 2.4.1.</t>
  </si>
  <si>
    <t>Доставка и монтаж на гранитни плочи 2 см. - с технически параметри съгласно спецификация на строителните продукти Приложение № 2.4.1.</t>
  </si>
  <si>
    <t>Доставка и монтаж на гранитни плочи 0,8 см. - с технически параметри съгласно спецификация на строителните продукти Приложение № 2.4.1.</t>
  </si>
  <si>
    <t>Доставка и монтаж на на мокет по одобрена мостра - с технически параметри съгласно спецификация на строителните продукти Приложение № 2.4.1.</t>
  </si>
  <si>
    <t>Доставка и монтаж на двоен под с PVC покритие - с технически параметри на покритието съгласно спецификация на строителните продукти Приложение № 2.4.1.</t>
  </si>
  <si>
    <t>Доставка и монтаж на под тип "maglite" (или еквивалентно/и) - по детайл и съгласно спецификация на строителните продукти Приложение № 2.4.1.</t>
  </si>
  <si>
    <t>Ремонт и възстановяване на мраморни плочи по под - с технически параметри на мрамотните плочки - съгласно спецификация на строителните продукти Приложение № 2.4.1.</t>
  </si>
  <si>
    <t>Доставка и монтаж на окачен таван-звукопоглъщащи акустични пана тип ECOPHON SOMBRA Ds, каширани с черен стъклен воал (или еквивалентно/и)- с технически параметри  - съгласно спецификация на строителните продукти Приложение № 2.4.1.</t>
  </si>
  <si>
    <t>Задна стена конферентна зала - с технически параметри  - съгласно спецификация на строителните продукти Приложение № 2.4.1.</t>
  </si>
  <si>
    <t>Облицовки странични стени конферентна зала - с технически параметри  -съгласно спецификация на строителните продукти Приложение № 2.4.1.</t>
  </si>
  <si>
    <t>Облицовка по свободно стоящи колони конферентна зала - с технически параметри  - съгласно спецификация на строителните продукти Приложение № 2.4.1.</t>
  </si>
  <si>
    <t>Мраморни бази масив, колони - съгласно детайл и с - с технически параметри  - съгласно спецификация на строителните продукти Приложение № 2.4.1.</t>
  </si>
  <si>
    <t>Мраморна облицовка цокъл под колони- с технически параметри на мрамотните плочки - съгласно спецификация на строителните продукти Приложение № 2.4.1.</t>
  </si>
  <si>
    <t>Стъклени прегради при охранителна зона - с технически параметри съгласно спецификация на строителните продукти Приложение № 2.4.1.</t>
  </si>
  <si>
    <t xml:space="preserve">Архитектурни жалузни решетки под остъклен покрив - с технически параметри  </t>
  </si>
  <si>
    <t>Декоративни стени и обшивки президиум-по интериорен проект - съгласно спецификация на строителните продукти Приложение № 2.4.1.</t>
  </si>
  <si>
    <t>Акустична вертикална обшивка под остъклен покрив - с технически параметри  - съгласно спецификация на строителните продукти Приложение № 2.4.1.</t>
  </si>
  <si>
    <t>Стени на Коридор (1,15А) - по интериорен проект - с технически параметри съгласно спецификация на строителните продукти Приложение № 2.4.1.</t>
  </si>
  <si>
    <t>Доставка и монтаж на на фаянс по одобрена мостра - с технически параметри  - съгласно спецификация на строителните продукти Приложение № 2.4.1.</t>
  </si>
  <si>
    <t>Ремонт и възстановяване на фаянс по стени - с технически параметри  на плочките - съгласно спецификация на строителните продукти Приложение № 2.4.1.</t>
  </si>
  <si>
    <t>Доставка и монтаж на облицовка от мушелкалк по стени - с технически параметри  - съгласно спецификация на строителните продукти Приложение № 2.4.1.</t>
  </si>
  <si>
    <t>Доставка и монтаж на обшивка от пожароустойчив гипсокартон с шпакловане - с технически параметри съгласно спецификация на строителните продукти Приложение № 2.4.1.</t>
  </si>
  <si>
    <t>Доставка и монтаж на перфорирани акустични панели тип SPIGOTEC (или еквивалентно/и) по стени - с технически параметри съгласно спецификация на строителните продукти Приложение № 2.4.1.</t>
  </si>
  <si>
    <t>Доставка и монтаж на нова мраморна облицовка - стени зала под ложи - с технически параметрина облицовъчните плочи  - съгласно спецификация на строителните продукти Приложение № 2.4.1.</t>
  </si>
  <si>
    <t>Доставка и монтаж на окачен таван - с технически параметри  - на пожароустойчивия картон - съгласно спецификация на строителните продукти Приложение № 2.4.1.</t>
  </si>
  <si>
    <t>Доставка и монтаж на окачен таван - звукопоглъщащи минераловатни плочи тип ECOPHON FOCUS Ds XL CORRIDOR (или еквивалентно/и)- с технически параметри  - съгласно спецификация на строителните продукти Приложение № 2.4.1.</t>
  </si>
  <si>
    <t>Доставка и монтаж на oкачен таван - звукопогл. минераловатни плочи тип COMBISON DUO A, (или еквивалентно/и) с гипсокартон от задната страна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</si>
  <si>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пожароустойчива  EI30 -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</si>
  <si>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пожароустойчива  EI60 -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</si>
  <si>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пожароустойчива  EI90 - с технически параметри  - съгласно спецификация на строителните продукти Приложение № 2.4.1.</t>
  </si>
  <si>
    <t>Доставка и монтаж на алуминиеви врати и дограми с каса, брава и обков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</si>
  <si>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Врата метална обикновена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</si>
  <si>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врата интериорна - с технически параметри  - съгласно спецификация на строителните продукти Приложение № 2.4.1.</t>
  </si>
  <si>
    <t>Дограма - Доставка и монтаж на преградна стена от PVC плъзгащи се крила с двоен стъклопакет - м/у помещения (1,16А) и (1,17А) - с технически параметри  - съгласно спецификация на строителните продукти Приложение № 2.4.1.</t>
  </si>
  <si>
    <t>Доставка и монтаж на покривен димен люк, комплект с механизъм за ръчно и автоматично отваряне с аеродинамичен отвор - 0,6м2,  и -  с технически параметри съгласно спецификация на строителните продукти Приложение № 2.4.2.</t>
  </si>
  <si>
    <t>Доставка и монтаж на покривен димен люк, комплект с механизъм за ръчно и автоматично отваряне с аеродинамичен отвор - 1,96м2,  и -  с технически параметри съгласно спецификация на строителните продукти Приложение № 2.4.2.</t>
  </si>
  <si>
    <t>Доставка и монтаж на покривен димен люк, комплект с механизъм за ръчно и автоматично отваряне с аеродинамичен отвор - 2,8м2, и -  с технически параметри съгласно спецификация на строителните продукти Приложение № 2.4.2.</t>
  </si>
  <si>
    <t>Остъклен покрив - с технически параметри съгласно спецификация на строителните продукти Приложение № 2.4.1. вкл. направа на необходимия брой изпитвания на стъклопакетите ("стрес-тест") за запазване целостта им при удар, тепература и др.</t>
  </si>
  <si>
    <t>Ново покривно покритие (ново покривно покритие -  2 пласта хидроизолация с минерална посипка - 
монтаж върху OSB плоскости -2 см- на носеща скара от метални профили по допълнителни конструктивни планове)-с технически параметри на изолацията-съгласно спецификация на строителните продукти Приложение № 2.4.1.</t>
  </si>
  <si>
    <t>Хидроизолация - Доставка и монтаж на покритие с 2 пласта хидроизолация, горния с минерална посипка (плоски части на покрива и улей) (индекси "Площ 1-6" виж приложената схема)- с технически параметри съгласно спецификация на строителните продукти Приложение № 2.4.1.</t>
  </si>
  <si>
    <t>Пароизолация - Полиетиленово фолио - доставка и монтаж - Площ 4 - към вътрешен двор и над нова част с технически параметри съгласно спецификация на строителните продукти Приложение № 2.4.1.</t>
  </si>
  <si>
    <t>Топлоизолация тип XPS (12см)(или еквивалентно/и) - Доставка и монтаж (индекси "Площ 1-6" виж приложената схема) - с технически параметри съгласно спецификация на строителните продукти Приложение № 2.4.1.</t>
  </si>
  <si>
    <t>Топлоизолация тип XPS (12см)(или еквивалентно/и) - Доставка и монтаж - под ново покривно покритие от медна ламарина върху OSB плоскости-с технически параметри на ХИ съгласно спецификация на строителните продукти Приложение № 2.4.1.</t>
  </si>
  <si>
    <t>Хидроизолация -  Покритие с 2 пласта хидроизолация, горния с минерална посипка (вътрешни бордове) - с технически параметри съгласно спецификация на строителните продукти Приложение № 2.4.1.</t>
  </si>
  <si>
    <t>Поцинкована ламарина - Оформяне на борд с шапка от поцинкована ламарина - с технически параметри съгласно спецификация на строителните продукти Приложение № 2.4.1.</t>
  </si>
  <si>
    <t>Топлоизолация тип EPS (8см)(или еквивалентно/и) - Доставка и монтаж (външни бордове на нова част към вътрешен двор) (К.Д.Р. +22,70) - с технически параметри  - съгласно спецификация на строителните продукти Приложение № 2.4.1.</t>
  </si>
  <si>
    <t>Подмяна на съществуващ стоящ олук от поцинкована ламарина с оформяне на наклона по мярка от място - с технически параметри на ламарината съгласно спецификация на строителните продукти Приложение № 2.4.1.</t>
  </si>
  <si>
    <t>Окачена фасада - с технически параметри съгласно спецификация на строителните продукти Приложение № 2.4.1.</t>
  </si>
  <si>
    <t>Облицовка с пана тип "еталбонд" (или еквивалентен) - с технически параметри съгласно спецификация на строителните продукти Приложение № 2.4.1.</t>
  </si>
  <si>
    <t>Декоративна мазилка - с технически параметри съгласно спецификация на строителните продукти Приложение № 2.4.1.</t>
  </si>
  <si>
    <t>Доставка и монтаж на парапети при ложи в пленарна зала от прозрачен микроперфориран панел - с технически параметри съгласно спецификация на строителните продукти Приложение № 2.4.1.</t>
  </si>
  <si>
    <t>Доставка и монтаж на метални парапети по стълбищни клетки в ново тяло - с технически параметри съгласно спецификация на строителните продукти Приложение № 2.4.1.</t>
  </si>
  <si>
    <t>Доставка и монтаж на плотове за вграждане на санитарни мивки - с технически параметри съгласно спецификация на строителните продукти Приложение № 2.4.1.</t>
  </si>
  <si>
    <t>Столове за депутати за обикновено народно събрание - тип А с технически параметри съгласно спецификация на строителните продукти Приложение № 2.4.3.</t>
  </si>
  <si>
    <t>Столове за водещи и гости на президиум и гости в официални ложи - тип А1 с технически параметри съгласно спецификация на строителните продукти Приложение № 2.4.3.</t>
  </si>
  <si>
    <t>Столове за заседатели в конферетна зала и за журналисти и технически персонал в пленарна зала - тип В с технически параметри съгласно спецификация на строителните продукти Приложение № 2.4.3.</t>
  </si>
  <si>
    <t>Депутатски банки за обикновенно народно събрание - Тип А - с технически параметри съгласно спецификация на строителните продукти Приложение № 2.4.3.</t>
  </si>
  <si>
    <t>Банки за президиум - Тип А1 - с технически параметри съгласно спецификация на строителните продукти Приложение № 2.4.3.</t>
  </si>
  <si>
    <t>Банки за технически персонал-Тип А2-с технически параметри съгласно спецификация на строителните продукти Приложение № 2.4.3.</t>
  </si>
  <si>
    <t>Банки - Тип А3 - Трибуна за изказване на народни предстасвители - с технически параметри съгласно спецификация на строителните продукти Приложение № 2.4.3.</t>
  </si>
  <si>
    <t>Банки за водещи заседанията на подиум в конферентна зала - Тип Г - с технически параметри съгласно спецификация на строителните продукти Приложение № 2.4.3.</t>
  </si>
  <si>
    <t>Вертикална платформа в пленарна зала-с технически параметри съгласно спецификация на строителните продукти Приложение № 2.4.2.</t>
  </si>
  <si>
    <t>Вертикална платформа в конферентна зала - с технически параметри съгласно спецификация на строителните продукти Приложение № 2.4.2.</t>
  </si>
  <si>
    <t>Стълбищна платформа на вход "Ларго"-с технически параметри съгласно спецификация на строителните продукти Приложение № 2.4.2.</t>
  </si>
  <si>
    <t>Стълбищна платформа в кафе клуб на народния представител - с технически параметри съгласно спецификация на строителните продукти Приложение № 2.4.2.</t>
  </si>
  <si>
    <t xml:space="preserve">DALI-токопроводна шина за висящ монтаж  (Позиц.№10-1 съгласно техн.спецификация в съпътстващата проектна документация), монтирани на конструктивните греди на купола. </t>
  </si>
  <si>
    <t>DALI-токопроводна шина за висящ монтаж  (Позиц.№ 10-2 съгласно техн.спецификация в съпътстващата проектна документация), монтирани на конструктивните греди на купола.</t>
  </si>
  <si>
    <t>DALI-токопроводна шина за висящ монтаж  (Позиц.№10-3 съгласно техн.спецификация в съпътстващата проектна документация), монтирани на конструктивните греди на купола и над декоративния таван над президиума.</t>
  </si>
  <si>
    <t>DALI-захранващ конектор за токопроводима шина, десен (Позиц. № 10-4 съгласно техн. Спецификация в съпътстващата проектна документация)</t>
  </si>
  <si>
    <t>DALI-захранващ конектор за токопроводима шина, ляв (Позиц. № 10-5 съгласно техн. Спецификация в съпътстващата проектна документация)</t>
  </si>
  <si>
    <t>DALI-мултифлекс (гъвкав) междинен захранващ конектор за токопроводима шина (Позиц.№10-6 съгласно техн.спецификация в съпътстващата проектна документация)</t>
  </si>
  <si>
    <t>Междинен конектор за скрит монтаж в токопроводима шина (Позиц. № 10-7 съгласно техн. Спецификация в съпътстващата проектна документация)</t>
  </si>
  <si>
    <t>Стоманен въжен окачвач за висящ монтаж на токопроводима шина (Позиц. № 10-8 съгласно техн. Спецификация в съпътстващата проектна документация)</t>
  </si>
  <si>
    <t>Стоманен въжен окачвач с розетка с интегрирана електрическа ел.връзка за висящ монтаж на токопроводима шина (Позиция №10-9 съгласно техн. Спецификация в съпътстващата проектна документация)</t>
  </si>
  <si>
    <t xml:space="preserve"> Спираловиден захранващ кабел 5х1.5 кв.мм (Поз.№10-10 съгласно техн.спецификация в съпътстващата проектна документация)</t>
  </si>
  <si>
    <t>………………………………………………………………………………………………………………………..</t>
  </si>
  <si>
    <t xml:space="preserve">                                   (наименование на кандидата в ограничената процедура)</t>
  </si>
  <si>
    <t xml:space="preserve">   Словом: …………………………………………………………………………………………………….. лева без ДДС</t>
  </si>
  <si>
    <t>При всички посочени стандарт, спецификация, техническа оценка, тип и т.н. следва да се разбира и "или еквивалентно/и".</t>
  </si>
  <si>
    <t>…………… 2016 г.</t>
  </si>
  <si>
    <t>ПОДПИС И ПЕЧАТ:</t>
  </si>
  <si>
    <t>1. …………………………………</t>
  </si>
  <si>
    <t>2. ………………………………</t>
  </si>
  <si>
    <t xml:space="preserve">        (длъжност и име)</t>
  </si>
  <si>
    <t xml:space="preserve">         (длъжност и име)</t>
  </si>
  <si>
    <t>Столове за гости странични ложи - тип Б с технически параметри съгласно спецификация на строителните продукти Приложение № 2.4.3.</t>
  </si>
  <si>
    <t>Банки за официални гости и преводач при президиум - Тип Б - с технически параметри съгласно спецификация на строителните продукти Приложение № 2.4.3.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</si>
</sst>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&quot;.&quot;00&quot;.&quot;00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i/>
      <sz val="10"/>
      <name val="Arial"/>
      <family val="2"/>
    </font>
    <font>
      <b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wrapText="1"/>
    </xf>
    <xf numFmtId="2" fontId="1" fillId="0" borderId="0" xfId="0" applyNumberFormat="1" applyFont="1" applyProtection="1"/>
    <xf numFmtId="0" fontId="1" fillId="0" borderId="0" xfId="0" applyFont="1" applyProtection="1"/>
    <xf numFmtId="164" fontId="3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wrapText="1"/>
    </xf>
    <xf numFmtId="2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vertical="top" wrapText="1"/>
    </xf>
    <xf numFmtId="2" fontId="1" fillId="0" borderId="0" xfId="0" applyNumberFormat="1" applyFont="1" applyAlignment="1" applyProtection="1">
      <alignment vertical="top"/>
    </xf>
    <xf numFmtId="49" fontId="4" fillId="0" borderId="0" xfId="0" applyNumberFormat="1" applyFont="1" applyAlignment="1" applyProtection="1">
      <alignment horizontal="right" vertical="top"/>
    </xf>
    <xf numFmtId="2" fontId="1" fillId="0" borderId="1" xfId="0" applyNumberFormat="1" applyFont="1" applyBorder="1" applyAlignment="1" applyProtection="1">
      <alignment vertical="top"/>
    </xf>
    <xf numFmtId="4" fontId="6" fillId="0" borderId="0" xfId="0" applyNumberFormat="1" applyFont="1" applyAlignment="1" applyProtection="1">
      <alignment horizontal="right" vertical="top"/>
    </xf>
    <xf numFmtId="2" fontId="1" fillId="3" borderId="1" xfId="0" applyNumberFormat="1" applyFont="1" applyFill="1" applyBorder="1" applyAlignment="1" applyProtection="1">
      <alignment vertical="top"/>
      <protection locked="0"/>
    </xf>
    <xf numFmtId="0" fontId="2" fillId="4" borderId="1" xfId="1" applyFont="1" applyFill="1" applyBorder="1" applyAlignment="1">
      <alignment horizontal="left" vertical="top" wrapText="1"/>
    </xf>
    <xf numFmtId="165" fontId="2" fillId="4" borderId="1" xfId="0" applyNumberFormat="1" applyFont="1" applyFill="1" applyBorder="1" applyAlignment="1" applyProtection="1">
      <alignment horizontal="right" vertical="top"/>
    </xf>
    <xf numFmtId="2" fontId="5" fillId="4" borderId="1" xfId="0" applyNumberFormat="1" applyFont="1" applyFill="1" applyBorder="1" applyAlignment="1" applyProtection="1">
      <alignment horizontal="right" vertical="top"/>
    </xf>
    <xf numFmtId="164" fontId="3" fillId="4" borderId="1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vertical="top" wrapText="1"/>
    </xf>
    <xf numFmtId="164" fontId="3" fillId="2" borderId="6" xfId="0" applyNumberFormat="1" applyFont="1" applyFill="1" applyBorder="1" applyAlignment="1" applyProtection="1">
      <alignment horizontal="right" vertical="top"/>
    </xf>
    <xf numFmtId="164" fontId="3" fillId="2" borderId="7" xfId="0" applyNumberFormat="1" applyFont="1" applyFill="1" applyBorder="1" applyAlignment="1" applyProtection="1">
      <alignment horizontal="right" vertical="top"/>
    </xf>
    <xf numFmtId="0" fontId="3" fillId="2" borderId="7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vertical="top"/>
    </xf>
    <xf numFmtId="4" fontId="7" fillId="2" borderId="1" xfId="0" applyNumberFormat="1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wrapText="1"/>
    </xf>
    <xf numFmtId="0" fontId="1" fillId="2" borderId="7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9" fillId="0" borderId="0" xfId="0" applyFont="1" applyAlignment="1" applyProtection="1">
      <alignment wrapText="1"/>
    </xf>
    <xf numFmtId="0" fontId="9" fillId="0" borderId="0" xfId="0" applyFont="1" applyAlignment="1" applyProtection="1">
      <alignment vertical="top" wrapText="1"/>
    </xf>
    <xf numFmtId="164" fontId="3" fillId="5" borderId="0" xfId="0" applyNumberFormat="1" applyFont="1" applyFill="1" applyAlignment="1" applyProtection="1">
      <alignment horizontal="right"/>
    </xf>
    <xf numFmtId="0" fontId="3" fillId="5" borderId="0" xfId="0" applyFont="1" applyFill="1" applyAlignment="1" applyProtection="1">
      <alignment wrapText="1"/>
    </xf>
    <xf numFmtId="2" fontId="1" fillId="5" borderId="0" xfId="0" applyNumberFormat="1" applyFont="1" applyFill="1" applyProtection="1"/>
    <xf numFmtId="0" fontId="1" fillId="5" borderId="0" xfId="0" applyFont="1" applyFill="1" applyAlignment="1" applyProtection="1">
      <alignment wrapText="1"/>
    </xf>
    <xf numFmtId="2" fontId="1" fillId="5" borderId="0" xfId="0" applyNumberFormat="1" applyFont="1" applyFill="1" applyProtection="1">
      <protection locked="0"/>
    </xf>
    <xf numFmtId="0" fontId="7" fillId="6" borderId="2" xfId="1" applyFont="1" applyFill="1" applyBorder="1" applyAlignment="1" applyProtection="1">
      <alignment horizontal="center" vertical="center" wrapText="1"/>
    </xf>
    <xf numFmtId="0" fontId="7" fillId="6" borderId="3" xfId="1" applyFont="1" applyFill="1" applyBorder="1" applyAlignment="1" applyProtection="1">
      <alignment horizontal="center" vertical="center" wrapText="1"/>
    </xf>
    <xf numFmtId="0" fontId="7" fillId="6" borderId="4" xfId="1" applyFont="1" applyFill="1" applyBorder="1" applyAlignment="1" applyProtection="1">
      <alignment horizontal="center" vertical="center" wrapText="1"/>
    </xf>
    <xf numFmtId="2" fontId="7" fillId="6" borderId="4" xfId="1" applyNumberFormat="1" applyFont="1" applyFill="1" applyBorder="1" applyAlignment="1" applyProtection="1">
      <alignment horizontal="center" vertical="center" wrapText="1"/>
    </xf>
    <xf numFmtId="2" fontId="7" fillId="6" borderId="5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2" fontId="1" fillId="2" borderId="8" xfId="0" applyNumberFormat="1" applyFont="1" applyFill="1" applyBorder="1" applyAlignment="1" applyProtection="1">
      <alignment vertical="top"/>
    </xf>
    <xf numFmtId="0" fontId="12" fillId="0" borderId="0" xfId="0" applyFont="1" applyAlignment="1" applyProtection="1">
      <alignment horizontal="center"/>
    </xf>
    <xf numFmtId="2" fontId="2" fillId="4" borderId="1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wrapText="1"/>
    </xf>
    <xf numFmtId="49" fontId="4" fillId="0" borderId="7" xfId="0" applyNumberFormat="1" applyFont="1" applyBorder="1" applyAlignment="1" applyProtection="1">
      <alignment horizontal="right" vertical="top"/>
    </xf>
    <xf numFmtId="0" fontId="7" fillId="0" borderId="7" xfId="0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 wrapText="1"/>
    </xf>
    <xf numFmtId="4" fontId="6" fillId="0" borderId="7" xfId="0" applyNumberFormat="1" applyFont="1" applyBorder="1" applyAlignment="1" applyProtection="1">
      <alignment horizontal="right" vertical="top"/>
    </xf>
    <xf numFmtId="0" fontId="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164" fontId="1" fillId="0" borderId="12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/>
    <xf numFmtId="2" fontId="1" fillId="0" borderId="1" xfId="0" applyNumberFormat="1" applyFont="1" applyBorder="1" applyAlignment="1" applyProtection="1"/>
    <xf numFmtId="2" fontId="1" fillId="0" borderId="13" xfId="0" applyNumberFormat="1" applyFont="1" applyBorder="1" applyAlignment="1" applyProtection="1"/>
    <xf numFmtId="164" fontId="3" fillId="0" borderId="14" xfId="0" applyNumberFormat="1" applyFont="1" applyBorder="1" applyAlignment="1" applyProtection="1">
      <alignment horizontal="right"/>
    </xf>
    <xf numFmtId="0" fontId="0" fillId="0" borderId="15" xfId="0" applyBorder="1" applyAlignment="1" applyProtection="1"/>
    <xf numFmtId="2" fontId="3" fillId="0" borderId="15" xfId="0" applyNumberFormat="1" applyFont="1" applyBorder="1" applyAlignment="1" applyProtection="1"/>
    <xf numFmtId="2" fontId="3" fillId="0" borderId="16" xfId="0" applyNumberFormat="1" applyFont="1" applyBorder="1" applyAlignment="1" applyProtection="1"/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top" wrapText="1"/>
    </xf>
    <xf numFmtId="2" fontId="3" fillId="0" borderId="10" xfId="0" applyNumberFormat="1" applyFont="1" applyBorder="1" applyAlignment="1" applyProtection="1"/>
    <xf numFmtId="2" fontId="3" fillId="0" borderId="11" xfId="0" applyNumberFormat="1" applyFont="1" applyBorder="1" applyAlignment="1" applyProtection="1"/>
    <xf numFmtId="164" fontId="3" fillId="0" borderId="9" xfId="0" applyNumberFormat="1" applyFont="1" applyBorder="1" applyAlignment="1" applyProtection="1">
      <alignment horizontal="right"/>
    </xf>
    <xf numFmtId="0" fontId="0" fillId="0" borderId="10" xfId="0" applyBorder="1" applyAlignment="1" applyProtection="1"/>
    <xf numFmtId="0" fontId="3" fillId="0" borderId="0" xfId="0" applyFont="1" applyAlignment="1" applyProtection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_MENGEN_K_STRIAMA_LOT 4" xfId="1"/>
  </cellStyles>
  <dxfs count="0"/>
  <tableStyles count="0" defaultTableStyle="TableStyleMedium9" defaultPivotStyle="PivotStyleLight16"/>
  <colors>
    <mruColors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4"/>
  <sheetViews>
    <sheetView tabSelected="1" topLeftCell="A265" workbookViewId="0">
      <selection activeCell="D16" sqref="D16"/>
    </sheetView>
  </sheetViews>
  <sheetFormatPr defaultRowHeight="12.75" outlineLevelRow="2" x14ac:dyDescent="0.2"/>
  <cols>
    <col min="1" max="1" width="9.85546875" style="1" customWidth="1"/>
    <col min="2" max="2" width="2" style="1" customWidth="1"/>
    <col min="3" max="3" width="57.5703125" style="2" customWidth="1"/>
    <col min="4" max="4" width="8.85546875" style="3" customWidth="1"/>
    <col min="5" max="5" width="6.140625" style="2" bestFit="1" customWidth="1"/>
    <col min="6" max="6" width="12.42578125" style="7" customWidth="1"/>
    <col min="7" max="7" width="15.140625" style="3" customWidth="1"/>
    <col min="8" max="16384" width="9.140625" style="4"/>
  </cols>
  <sheetData>
    <row r="1" spans="1:10" x14ac:dyDescent="0.2">
      <c r="A1" s="40"/>
      <c r="F1" s="3"/>
      <c r="G1" s="3" t="s">
        <v>1780</v>
      </c>
    </row>
    <row r="2" spans="1:10" x14ac:dyDescent="0.2">
      <c r="F2" s="3"/>
      <c r="G2" s="3" t="s">
        <v>1781</v>
      </c>
    </row>
    <row r="3" spans="1:10" x14ac:dyDescent="0.2">
      <c r="F3" s="3"/>
    </row>
    <row r="4" spans="1:10" x14ac:dyDescent="0.2">
      <c r="F4" s="3"/>
    </row>
    <row r="5" spans="1:10" ht="27" customHeight="1" x14ac:dyDescent="0.25">
      <c r="B5" s="56" t="s">
        <v>1864</v>
      </c>
      <c r="C5" s="57"/>
      <c r="D5" s="57"/>
      <c r="E5" s="57"/>
      <c r="F5" s="57"/>
    </row>
    <row r="6" spans="1:10" ht="27" customHeight="1" x14ac:dyDescent="0.2">
      <c r="B6" s="2"/>
      <c r="C6" s="58" t="s">
        <v>1865</v>
      </c>
      <c r="D6" s="58"/>
      <c r="E6" s="58"/>
      <c r="F6" s="58"/>
    </row>
    <row r="7" spans="1:10" ht="27" customHeight="1" x14ac:dyDescent="0.2">
      <c r="B7" s="2"/>
      <c r="C7" s="48"/>
      <c r="D7" s="48"/>
      <c r="E7" s="48"/>
      <c r="F7" s="48"/>
    </row>
    <row r="8" spans="1:10" x14ac:dyDescent="0.2">
      <c r="F8" s="3"/>
    </row>
    <row r="9" spans="1:10" ht="18.75" x14ac:dyDescent="0.3">
      <c r="A9" s="68" t="s">
        <v>1219</v>
      </c>
      <c r="B9" s="69"/>
      <c r="C9" s="69"/>
      <c r="D9" s="69"/>
      <c r="E9" s="69"/>
      <c r="F9" s="69"/>
      <c r="G9" s="69"/>
    </row>
    <row r="10" spans="1:10" ht="6.75" customHeight="1" x14ac:dyDescent="0.3">
      <c r="A10" s="41"/>
      <c r="B10" s="43"/>
      <c r="C10" s="43"/>
      <c r="D10" s="43"/>
      <c r="E10" s="43"/>
      <c r="F10" s="43"/>
      <c r="G10" s="43"/>
    </row>
    <row r="11" spans="1:10" ht="33" customHeight="1" x14ac:dyDescent="0.2">
      <c r="A11" s="70" t="s">
        <v>1782</v>
      </c>
      <c r="B11" s="71"/>
      <c r="C11" s="71"/>
      <c r="D11" s="71"/>
      <c r="E11" s="71"/>
      <c r="F11" s="71"/>
      <c r="G11" s="71"/>
    </row>
    <row r="12" spans="1:10" ht="13.5" thickBot="1" x14ac:dyDescent="0.25">
      <c r="F12" s="3"/>
    </row>
    <row r="13" spans="1:10" ht="25.5" x14ac:dyDescent="0.2">
      <c r="A13" s="35" t="s">
        <v>0</v>
      </c>
      <c r="B13" s="36"/>
      <c r="C13" s="37" t="s">
        <v>1</v>
      </c>
      <c r="D13" s="38" t="s">
        <v>2</v>
      </c>
      <c r="E13" s="37" t="s">
        <v>1217</v>
      </c>
      <c r="F13" s="38" t="s">
        <v>1764</v>
      </c>
      <c r="G13" s="39" t="s">
        <v>1763</v>
      </c>
    </row>
    <row r="14" spans="1:10" ht="38.25" x14ac:dyDescent="0.2">
      <c r="A14" s="19">
        <v>1</v>
      </c>
      <c r="B14" s="20"/>
      <c r="C14" s="21" t="s">
        <v>52</v>
      </c>
      <c r="D14" s="22"/>
      <c r="E14" s="25"/>
      <c r="F14" s="42"/>
      <c r="G14" s="23">
        <f>SUMPRODUCT($D14:$D281,F14:F281)</f>
        <v>0</v>
      </c>
    </row>
    <row r="15" spans="1:10" outlineLevel="1" x14ac:dyDescent="0.2">
      <c r="A15" s="10" t="s">
        <v>6</v>
      </c>
      <c r="B15" s="10"/>
      <c r="C15" s="8" t="s">
        <v>7</v>
      </c>
      <c r="D15" s="9"/>
      <c r="E15" s="26"/>
      <c r="F15" s="9"/>
      <c r="G15" s="12">
        <f>SUMPRODUCT($D15:$D23,F15:F23)</f>
        <v>0</v>
      </c>
    </row>
    <row r="16" spans="1:10" ht="25.5" outlineLevel="2" x14ac:dyDescent="0.2">
      <c r="A16" s="15">
        <v>101001</v>
      </c>
      <c r="B16" s="15"/>
      <c r="C16" s="14" t="s">
        <v>1548</v>
      </c>
      <c r="D16" s="16">
        <v>2</v>
      </c>
      <c r="E16" s="27" t="s">
        <v>8</v>
      </c>
      <c r="F16" s="13"/>
      <c r="G16" s="11">
        <f>D16*F16</f>
        <v>0</v>
      </c>
      <c r="J16" s="3"/>
    </row>
    <row r="17" spans="1:7" ht="38.25" outlineLevel="2" x14ac:dyDescent="0.2">
      <c r="A17" s="15">
        <f>A16+1</f>
        <v>101002</v>
      </c>
      <c r="B17" s="17"/>
      <c r="C17" s="14" t="s">
        <v>1549</v>
      </c>
      <c r="D17" s="16">
        <v>1</v>
      </c>
      <c r="E17" s="27" t="s">
        <v>8</v>
      </c>
      <c r="F17" s="13"/>
      <c r="G17" s="11">
        <f t="shared" ref="G17:G22" si="0">D17*F17</f>
        <v>0</v>
      </c>
    </row>
    <row r="18" spans="1:7" ht="25.5" outlineLevel="2" x14ac:dyDescent="0.2">
      <c r="A18" s="15">
        <f t="shared" ref="A18:A22" si="1">A17+1</f>
        <v>101003</v>
      </c>
      <c r="B18" s="17"/>
      <c r="C18" s="14" t="s">
        <v>1550</v>
      </c>
      <c r="D18" s="16">
        <v>1</v>
      </c>
      <c r="E18" s="27" t="s">
        <v>8</v>
      </c>
      <c r="F18" s="13"/>
      <c r="G18" s="11">
        <f t="shared" si="0"/>
        <v>0</v>
      </c>
    </row>
    <row r="19" spans="1:7" ht="38.25" outlineLevel="2" x14ac:dyDescent="0.2">
      <c r="A19" s="15">
        <f t="shared" si="1"/>
        <v>101004</v>
      </c>
      <c r="B19" s="17"/>
      <c r="C19" s="14" t="s">
        <v>1310</v>
      </c>
      <c r="D19" s="16">
        <v>55</v>
      </c>
      <c r="E19" s="27" t="s">
        <v>9</v>
      </c>
      <c r="F19" s="13"/>
      <c r="G19" s="11">
        <f t="shared" si="0"/>
        <v>0</v>
      </c>
    </row>
    <row r="20" spans="1:7" ht="25.5" outlineLevel="2" x14ac:dyDescent="0.2">
      <c r="A20" s="15">
        <f t="shared" si="1"/>
        <v>101005</v>
      </c>
      <c r="B20" s="17"/>
      <c r="C20" s="14" t="s">
        <v>1311</v>
      </c>
      <c r="D20" s="16">
        <v>1</v>
      </c>
      <c r="E20" s="27" t="s">
        <v>8</v>
      </c>
      <c r="F20" s="13"/>
      <c r="G20" s="11">
        <f t="shared" si="0"/>
        <v>0</v>
      </c>
    </row>
    <row r="21" spans="1:7" ht="25.5" outlineLevel="2" x14ac:dyDescent="0.2">
      <c r="A21" s="15">
        <f t="shared" si="1"/>
        <v>101006</v>
      </c>
      <c r="B21" s="17"/>
      <c r="C21" s="14" t="s">
        <v>1312</v>
      </c>
      <c r="D21" s="16">
        <v>1</v>
      </c>
      <c r="E21" s="27" t="s">
        <v>8</v>
      </c>
      <c r="F21" s="13"/>
      <c r="G21" s="11">
        <f t="shared" si="0"/>
        <v>0</v>
      </c>
    </row>
    <row r="22" spans="1:7" ht="63.75" outlineLevel="2" x14ac:dyDescent="0.2">
      <c r="A22" s="15">
        <f t="shared" si="1"/>
        <v>101007</v>
      </c>
      <c r="B22" s="17"/>
      <c r="C22" s="14" t="s">
        <v>1313</v>
      </c>
      <c r="D22" s="16">
        <v>1</v>
      </c>
      <c r="E22" s="27" t="s">
        <v>8</v>
      </c>
      <c r="F22" s="13"/>
      <c r="G22" s="11">
        <f t="shared" si="0"/>
        <v>0</v>
      </c>
    </row>
    <row r="23" spans="1:7" outlineLevel="1" x14ac:dyDescent="0.2">
      <c r="A23" s="10" t="s">
        <v>10</v>
      </c>
      <c r="B23" s="10"/>
      <c r="C23" s="8" t="s">
        <v>11</v>
      </c>
      <c r="D23" s="9"/>
      <c r="E23" s="26"/>
      <c r="F23" s="9"/>
      <c r="G23" s="12">
        <f>SUMPRODUCT($D23:$D36,F23:F36)</f>
        <v>0</v>
      </c>
    </row>
    <row r="24" spans="1:7" ht="25.5" outlineLevel="2" x14ac:dyDescent="0.2">
      <c r="A24" s="15">
        <v>102001</v>
      </c>
      <c r="B24" s="15"/>
      <c r="C24" s="14" t="s">
        <v>1314</v>
      </c>
      <c r="D24" s="16">
        <v>4</v>
      </c>
      <c r="E24" s="27" t="s">
        <v>8</v>
      </c>
      <c r="F24" s="13"/>
      <c r="G24" s="11">
        <f>D24*F24</f>
        <v>0</v>
      </c>
    </row>
    <row r="25" spans="1:7" ht="38.25" outlineLevel="2" x14ac:dyDescent="0.2">
      <c r="A25" s="15">
        <f>A24+1</f>
        <v>102002</v>
      </c>
      <c r="B25" s="17"/>
      <c r="C25" s="14" t="s">
        <v>1315</v>
      </c>
      <c r="D25" s="16">
        <v>2</v>
      </c>
      <c r="E25" s="27" t="s">
        <v>8</v>
      </c>
      <c r="F25" s="13"/>
      <c r="G25" s="11">
        <f t="shared" ref="G25:G31" si="2">D25*F25</f>
        <v>0</v>
      </c>
    </row>
    <row r="26" spans="1:7" ht="25.5" outlineLevel="2" x14ac:dyDescent="0.2">
      <c r="A26" s="15">
        <f t="shared" ref="A26:A35" si="3">A25+1</f>
        <v>102003</v>
      </c>
      <c r="B26" s="17"/>
      <c r="C26" s="14" t="s">
        <v>1316</v>
      </c>
      <c r="D26" s="16">
        <v>74.209999999999994</v>
      </c>
      <c r="E26" s="27" t="s">
        <v>12</v>
      </c>
      <c r="F26" s="13"/>
      <c r="G26" s="11">
        <f t="shared" si="2"/>
        <v>0</v>
      </c>
    </row>
    <row r="27" spans="1:7" ht="25.5" outlineLevel="2" x14ac:dyDescent="0.2">
      <c r="A27" s="15">
        <f t="shared" si="3"/>
        <v>102004</v>
      </c>
      <c r="B27" s="17"/>
      <c r="C27" s="14" t="s">
        <v>1317</v>
      </c>
      <c r="D27" s="16">
        <v>1</v>
      </c>
      <c r="E27" s="27" t="s">
        <v>8</v>
      </c>
      <c r="F27" s="13"/>
      <c r="G27" s="11">
        <f t="shared" si="2"/>
        <v>0</v>
      </c>
    </row>
    <row r="28" spans="1:7" outlineLevel="2" x14ac:dyDescent="0.2">
      <c r="A28" s="15">
        <f t="shared" si="3"/>
        <v>102005</v>
      </c>
      <c r="B28" s="17"/>
      <c r="C28" s="14" t="s">
        <v>1318</v>
      </c>
      <c r="D28" s="16">
        <v>9.24</v>
      </c>
      <c r="E28" s="27" t="s">
        <v>9</v>
      </c>
      <c r="F28" s="13"/>
      <c r="G28" s="11">
        <f t="shared" si="2"/>
        <v>0</v>
      </c>
    </row>
    <row r="29" spans="1:7" ht="25.5" outlineLevel="2" x14ac:dyDescent="0.2">
      <c r="A29" s="15">
        <f t="shared" si="3"/>
        <v>102006</v>
      </c>
      <c r="B29" s="17"/>
      <c r="C29" s="14" t="s">
        <v>1319</v>
      </c>
      <c r="D29" s="16">
        <v>116.91300000000001</v>
      </c>
      <c r="E29" s="27" t="s">
        <v>13</v>
      </c>
      <c r="F29" s="13"/>
      <c r="G29" s="11">
        <f t="shared" si="2"/>
        <v>0</v>
      </c>
    </row>
    <row r="30" spans="1:7" ht="25.5" outlineLevel="2" x14ac:dyDescent="0.2">
      <c r="A30" s="15">
        <f t="shared" si="3"/>
        <v>102007</v>
      </c>
      <c r="B30" s="17"/>
      <c r="C30" s="14" t="s">
        <v>1320</v>
      </c>
      <c r="D30" s="16">
        <v>2.9399999999999995</v>
      </c>
      <c r="E30" s="27" t="s">
        <v>9</v>
      </c>
      <c r="F30" s="13"/>
      <c r="G30" s="11">
        <f t="shared" si="2"/>
        <v>0</v>
      </c>
    </row>
    <row r="31" spans="1:7" outlineLevel="2" x14ac:dyDescent="0.2">
      <c r="A31" s="15">
        <f t="shared" si="3"/>
        <v>102008</v>
      </c>
      <c r="B31" s="17"/>
      <c r="C31" s="14" t="s">
        <v>14</v>
      </c>
      <c r="D31" s="16">
        <v>947.7600000000001</v>
      </c>
      <c r="E31" s="27" t="s">
        <v>9</v>
      </c>
      <c r="F31" s="13"/>
      <c r="G31" s="11">
        <f t="shared" si="2"/>
        <v>0</v>
      </c>
    </row>
    <row r="32" spans="1:7" outlineLevel="2" x14ac:dyDescent="0.2">
      <c r="A32" s="15">
        <f t="shared" si="3"/>
        <v>102009</v>
      </c>
      <c r="B32" s="15"/>
      <c r="C32" s="14" t="s">
        <v>15</v>
      </c>
      <c r="D32" s="16">
        <v>614.83590000000004</v>
      </c>
      <c r="E32" s="27" t="s">
        <v>9</v>
      </c>
      <c r="F32" s="13"/>
      <c r="G32" s="11">
        <f>D32*F32</f>
        <v>0</v>
      </c>
    </row>
    <row r="33" spans="1:7" ht="25.5" outlineLevel="2" x14ac:dyDescent="0.2">
      <c r="A33" s="15">
        <f t="shared" si="3"/>
        <v>102010</v>
      </c>
      <c r="B33" s="17"/>
      <c r="C33" s="14" t="s">
        <v>1321</v>
      </c>
      <c r="D33" s="16">
        <v>610.24700000000018</v>
      </c>
      <c r="E33" s="27" t="s">
        <v>9</v>
      </c>
      <c r="F33" s="13"/>
      <c r="G33" s="11">
        <f t="shared" ref="G33:G40" si="4">D33*F33</f>
        <v>0</v>
      </c>
    </row>
    <row r="34" spans="1:7" outlineLevel="2" x14ac:dyDescent="0.2">
      <c r="A34" s="15">
        <f t="shared" si="3"/>
        <v>102011</v>
      </c>
      <c r="B34" s="17"/>
      <c r="C34" s="14" t="s">
        <v>16</v>
      </c>
      <c r="D34" s="16">
        <v>1157.0700000000002</v>
      </c>
      <c r="E34" s="27" t="s">
        <v>9</v>
      </c>
      <c r="F34" s="13"/>
      <c r="G34" s="11">
        <f t="shared" si="4"/>
        <v>0</v>
      </c>
    </row>
    <row r="35" spans="1:7" ht="25.5" outlineLevel="2" x14ac:dyDescent="0.2">
      <c r="A35" s="15">
        <f t="shared" si="3"/>
        <v>102012</v>
      </c>
      <c r="B35" s="17"/>
      <c r="C35" s="14" t="s">
        <v>1322</v>
      </c>
      <c r="D35" s="16">
        <v>121.87</v>
      </c>
      <c r="E35" s="27" t="s">
        <v>12</v>
      </c>
      <c r="F35" s="13"/>
      <c r="G35" s="11">
        <f t="shared" si="4"/>
        <v>0</v>
      </c>
    </row>
    <row r="36" spans="1:7" outlineLevel="1" x14ac:dyDescent="0.2">
      <c r="A36" s="10" t="s">
        <v>17</v>
      </c>
      <c r="B36" s="10"/>
      <c r="C36" s="8" t="s">
        <v>18</v>
      </c>
      <c r="D36" s="9"/>
      <c r="E36" s="26"/>
      <c r="F36" s="9"/>
      <c r="G36" s="12">
        <f>SUMPRODUCT($D36:$D46,F36:F46)</f>
        <v>0</v>
      </c>
    </row>
    <row r="37" spans="1:7" ht="38.25" outlineLevel="2" x14ac:dyDescent="0.2">
      <c r="A37" s="15">
        <v>103001</v>
      </c>
      <c r="B37" s="17"/>
      <c r="C37" s="14" t="s">
        <v>1323</v>
      </c>
      <c r="D37" s="16">
        <v>65.62</v>
      </c>
      <c r="E37" s="27" t="s">
        <v>9</v>
      </c>
      <c r="F37" s="13"/>
      <c r="G37" s="11">
        <f t="shared" si="4"/>
        <v>0</v>
      </c>
    </row>
    <row r="38" spans="1:7" outlineLevel="2" x14ac:dyDescent="0.2">
      <c r="A38" s="15">
        <f>A37+1</f>
        <v>103002</v>
      </c>
      <c r="B38" s="17"/>
      <c r="C38" s="14" t="s">
        <v>1324</v>
      </c>
      <c r="D38" s="16">
        <v>94</v>
      </c>
      <c r="E38" s="27" t="s">
        <v>9</v>
      </c>
      <c r="F38" s="13"/>
      <c r="G38" s="11">
        <f t="shared" si="4"/>
        <v>0</v>
      </c>
    </row>
    <row r="39" spans="1:7" outlineLevel="2" x14ac:dyDescent="0.2">
      <c r="A39" s="15">
        <f t="shared" ref="A39:A45" si="5">A38+1</f>
        <v>103003</v>
      </c>
      <c r="B39" s="17"/>
      <c r="C39" s="14" t="s">
        <v>19</v>
      </c>
      <c r="D39" s="16">
        <v>10.8</v>
      </c>
      <c r="E39" s="27" t="s">
        <v>9</v>
      </c>
      <c r="F39" s="13"/>
      <c r="G39" s="11">
        <f t="shared" si="4"/>
        <v>0</v>
      </c>
    </row>
    <row r="40" spans="1:7" outlineLevel="2" x14ac:dyDescent="0.2">
      <c r="A40" s="15">
        <f t="shared" si="5"/>
        <v>103004</v>
      </c>
      <c r="B40" s="17"/>
      <c r="C40" s="14" t="s">
        <v>1325</v>
      </c>
      <c r="D40" s="16">
        <v>3</v>
      </c>
      <c r="E40" s="27" t="s">
        <v>8</v>
      </c>
      <c r="F40" s="13"/>
      <c r="G40" s="11">
        <f t="shared" si="4"/>
        <v>0</v>
      </c>
    </row>
    <row r="41" spans="1:7" ht="25.5" outlineLevel="2" x14ac:dyDescent="0.2">
      <c r="A41" s="15">
        <f t="shared" si="5"/>
        <v>103005</v>
      </c>
      <c r="B41" s="15"/>
      <c r="C41" s="14" t="s">
        <v>1326</v>
      </c>
      <c r="D41" s="16">
        <v>2</v>
      </c>
      <c r="E41" s="27" t="s">
        <v>8</v>
      </c>
      <c r="F41" s="13"/>
      <c r="G41" s="11">
        <f>D41*F41</f>
        <v>0</v>
      </c>
    </row>
    <row r="42" spans="1:7" outlineLevel="2" x14ac:dyDescent="0.2">
      <c r="A42" s="15">
        <f t="shared" si="5"/>
        <v>103006</v>
      </c>
      <c r="B42" s="17"/>
      <c r="C42" s="14" t="s">
        <v>1327</v>
      </c>
      <c r="D42" s="16">
        <v>52.08</v>
      </c>
      <c r="E42" s="27" t="s">
        <v>9</v>
      </c>
      <c r="F42" s="13"/>
      <c r="G42" s="11">
        <f t="shared" ref="G42:G49" si="6">D42*F42</f>
        <v>0</v>
      </c>
    </row>
    <row r="43" spans="1:7" outlineLevel="2" x14ac:dyDescent="0.2">
      <c r="A43" s="15">
        <f t="shared" si="5"/>
        <v>103007</v>
      </c>
      <c r="B43" s="17"/>
      <c r="C43" s="14" t="s">
        <v>1328</v>
      </c>
      <c r="D43" s="16">
        <v>74.209999999999994</v>
      </c>
      <c r="E43" s="27" t="s">
        <v>12</v>
      </c>
      <c r="F43" s="13"/>
      <c r="G43" s="11">
        <f t="shared" si="6"/>
        <v>0</v>
      </c>
    </row>
    <row r="44" spans="1:7" ht="25.5" outlineLevel="2" x14ac:dyDescent="0.2">
      <c r="A44" s="15">
        <f t="shared" si="5"/>
        <v>103008</v>
      </c>
      <c r="B44" s="17"/>
      <c r="C44" s="14" t="s">
        <v>20</v>
      </c>
      <c r="D44" s="16">
        <v>128</v>
      </c>
      <c r="E44" s="27" t="s">
        <v>9</v>
      </c>
      <c r="F44" s="13"/>
      <c r="G44" s="11">
        <f t="shared" si="6"/>
        <v>0</v>
      </c>
    </row>
    <row r="45" spans="1:7" ht="25.5" outlineLevel="2" x14ac:dyDescent="0.2">
      <c r="A45" s="15">
        <f t="shared" si="5"/>
        <v>103009</v>
      </c>
      <c r="B45" s="17"/>
      <c r="C45" s="14" t="s">
        <v>1329</v>
      </c>
      <c r="D45" s="16">
        <v>3.4499999999999997</v>
      </c>
      <c r="E45" s="27" t="s">
        <v>9</v>
      </c>
      <c r="F45" s="13"/>
      <c r="G45" s="11">
        <f t="shared" si="6"/>
        <v>0</v>
      </c>
    </row>
    <row r="46" spans="1:7" outlineLevel="1" x14ac:dyDescent="0.2">
      <c r="A46" s="10" t="s">
        <v>22</v>
      </c>
      <c r="B46" s="10"/>
      <c r="C46" s="8" t="s">
        <v>21</v>
      </c>
      <c r="D46" s="9"/>
      <c r="E46" s="26"/>
      <c r="F46" s="9"/>
      <c r="G46" s="12">
        <f>SUMPRODUCT($D46:$D66,F46:F66)</f>
        <v>0</v>
      </c>
    </row>
    <row r="47" spans="1:7" ht="25.5" outlineLevel="2" x14ac:dyDescent="0.2">
      <c r="A47" s="15">
        <v>104001</v>
      </c>
      <c r="B47" s="17"/>
      <c r="C47" s="14" t="s">
        <v>1330</v>
      </c>
      <c r="D47" s="16">
        <v>52</v>
      </c>
      <c r="E47" s="27" t="s">
        <v>8</v>
      </c>
      <c r="F47" s="13"/>
      <c r="G47" s="11">
        <f t="shared" si="6"/>
        <v>0</v>
      </c>
    </row>
    <row r="48" spans="1:7" ht="25.5" outlineLevel="2" x14ac:dyDescent="0.2">
      <c r="A48" s="15">
        <f t="shared" ref="A48:A65" si="7">A47+1</f>
        <v>104002</v>
      </c>
      <c r="B48" s="17"/>
      <c r="C48" s="14" t="s">
        <v>1331</v>
      </c>
      <c r="D48" s="16">
        <v>2</v>
      </c>
      <c r="E48" s="27" t="s">
        <v>8</v>
      </c>
      <c r="F48" s="13"/>
      <c r="G48" s="11">
        <f t="shared" si="6"/>
        <v>0</v>
      </c>
    </row>
    <row r="49" spans="1:7" ht="25.5" outlineLevel="2" x14ac:dyDescent="0.2">
      <c r="A49" s="15">
        <f t="shared" si="7"/>
        <v>104003</v>
      </c>
      <c r="B49" s="17"/>
      <c r="C49" s="14" t="s">
        <v>1332</v>
      </c>
      <c r="D49" s="16">
        <v>36.6</v>
      </c>
      <c r="E49" s="27" t="s">
        <v>9</v>
      </c>
      <c r="F49" s="13"/>
      <c r="G49" s="11">
        <f t="shared" si="6"/>
        <v>0</v>
      </c>
    </row>
    <row r="50" spans="1:7" ht="25.5" outlineLevel="2" x14ac:dyDescent="0.2">
      <c r="A50" s="15">
        <f t="shared" si="7"/>
        <v>104004</v>
      </c>
      <c r="B50" s="15"/>
      <c r="C50" s="14" t="s">
        <v>1333</v>
      </c>
      <c r="D50" s="16">
        <v>81.3</v>
      </c>
      <c r="E50" s="27" t="s">
        <v>9</v>
      </c>
      <c r="F50" s="13"/>
      <c r="G50" s="11">
        <f>D50*F50</f>
        <v>0</v>
      </c>
    </row>
    <row r="51" spans="1:7" ht="25.5" outlineLevel="2" x14ac:dyDescent="0.2">
      <c r="A51" s="15">
        <f t="shared" si="7"/>
        <v>104005</v>
      </c>
      <c r="B51" s="17"/>
      <c r="C51" s="14" t="s">
        <v>1334</v>
      </c>
      <c r="D51" s="16">
        <v>30</v>
      </c>
      <c r="E51" s="27" t="s">
        <v>9</v>
      </c>
      <c r="F51" s="13"/>
      <c r="G51" s="11">
        <f t="shared" ref="G51:G57" si="8">D51*F51</f>
        <v>0</v>
      </c>
    </row>
    <row r="52" spans="1:7" ht="25.5" outlineLevel="2" x14ac:dyDescent="0.2">
      <c r="A52" s="15">
        <f t="shared" si="7"/>
        <v>104006</v>
      </c>
      <c r="B52" s="17"/>
      <c r="C52" s="14" t="s">
        <v>1335</v>
      </c>
      <c r="D52" s="16">
        <v>14.3</v>
      </c>
      <c r="E52" s="27" t="s">
        <v>9</v>
      </c>
      <c r="F52" s="13"/>
      <c r="G52" s="11">
        <f t="shared" si="8"/>
        <v>0</v>
      </c>
    </row>
    <row r="53" spans="1:7" ht="38.25" outlineLevel="2" x14ac:dyDescent="0.2">
      <c r="A53" s="15">
        <f t="shared" si="7"/>
        <v>104007</v>
      </c>
      <c r="B53" s="17"/>
      <c r="C53" s="14" t="s">
        <v>1336</v>
      </c>
      <c r="D53" s="16">
        <v>105</v>
      </c>
      <c r="E53" s="27" t="s">
        <v>9</v>
      </c>
      <c r="F53" s="13"/>
      <c r="G53" s="11">
        <f t="shared" si="8"/>
        <v>0</v>
      </c>
    </row>
    <row r="54" spans="1:7" ht="25.5" outlineLevel="2" x14ac:dyDescent="0.2">
      <c r="A54" s="15">
        <f t="shared" si="7"/>
        <v>104008</v>
      </c>
      <c r="B54" s="17"/>
      <c r="C54" s="14" t="s">
        <v>1337</v>
      </c>
      <c r="D54" s="16">
        <v>2</v>
      </c>
      <c r="E54" s="27" t="s">
        <v>23</v>
      </c>
      <c r="F54" s="13"/>
      <c r="G54" s="11">
        <f t="shared" si="8"/>
        <v>0</v>
      </c>
    </row>
    <row r="55" spans="1:7" ht="25.5" outlineLevel="2" x14ac:dyDescent="0.2">
      <c r="A55" s="15">
        <f t="shared" si="7"/>
        <v>104009</v>
      </c>
      <c r="B55" s="17"/>
      <c r="C55" s="14" t="s">
        <v>1338</v>
      </c>
      <c r="D55" s="16">
        <v>5.44</v>
      </c>
      <c r="E55" s="27" t="s">
        <v>9</v>
      </c>
      <c r="F55" s="13"/>
      <c r="G55" s="11">
        <f t="shared" si="8"/>
        <v>0</v>
      </c>
    </row>
    <row r="56" spans="1:7" ht="25.5" outlineLevel="2" x14ac:dyDescent="0.2">
      <c r="A56" s="15">
        <f t="shared" si="7"/>
        <v>104010</v>
      </c>
      <c r="B56" s="17"/>
      <c r="C56" s="14" t="s">
        <v>1339</v>
      </c>
      <c r="D56" s="16">
        <v>0.48999999999999994</v>
      </c>
      <c r="E56" s="27" t="s">
        <v>9</v>
      </c>
      <c r="F56" s="13"/>
      <c r="G56" s="11">
        <f t="shared" si="8"/>
        <v>0</v>
      </c>
    </row>
    <row r="57" spans="1:7" ht="25.5" outlineLevel="2" x14ac:dyDescent="0.2">
      <c r="A57" s="15">
        <f t="shared" si="7"/>
        <v>104011</v>
      </c>
      <c r="B57" s="17"/>
      <c r="C57" s="14" t="s">
        <v>1340</v>
      </c>
      <c r="D57" s="16">
        <v>0.48999999999999994</v>
      </c>
      <c r="E57" s="27" t="s">
        <v>9</v>
      </c>
      <c r="F57" s="13"/>
      <c r="G57" s="11">
        <f t="shared" si="8"/>
        <v>0</v>
      </c>
    </row>
    <row r="58" spans="1:7" ht="25.5" outlineLevel="2" x14ac:dyDescent="0.2">
      <c r="A58" s="15">
        <f t="shared" si="7"/>
        <v>104012</v>
      </c>
      <c r="B58" s="15"/>
      <c r="C58" s="14" t="s">
        <v>1341</v>
      </c>
      <c r="D58" s="16">
        <v>8.9249999999999989</v>
      </c>
      <c r="E58" s="27" t="s">
        <v>9</v>
      </c>
      <c r="F58" s="13"/>
      <c r="G58" s="11">
        <f>D58*F58</f>
        <v>0</v>
      </c>
    </row>
    <row r="59" spans="1:7" ht="25.5" outlineLevel="2" x14ac:dyDescent="0.2">
      <c r="A59" s="15">
        <f t="shared" si="7"/>
        <v>104013</v>
      </c>
      <c r="B59" s="17"/>
      <c r="C59" s="14" t="s">
        <v>1342</v>
      </c>
      <c r="D59" s="16">
        <v>0.97999999999999987</v>
      </c>
      <c r="E59" s="27" t="s">
        <v>9</v>
      </c>
      <c r="F59" s="13"/>
      <c r="G59" s="11">
        <f t="shared" ref="G59:G65" si="9">D59*F59</f>
        <v>0</v>
      </c>
    </row>
    <row r="60" spans="1:7" ht="25.5" outlineLevel="2" x14ac:dyDescent="0.2">
      <c r="A60" s="15">
        <f t="shared" si="7"/>
        <v>104014</v>
      </c>
      <c r="B60" s="17"/>
      <c r="C60" s="14" t="s">
        <v>1343</v>
      </c>
      <c r="D60" s="16">
        <v>145.80000000000001</v>
      </c>
      <c r="E60" s="27" t="s">
        <v>9</v>
      </c>
      <c r="F60" s="13"/>
      <c r="G60" s="11">
        <f t="shared" si="9"/>
        <v>0</v>
      </c>
    </row>
    <row r="61" spans="1:7" ht="38.25" outlineLevel="2" x14ac:dyDescent="0.2">
      <c r="A61" s="15">
        <f t="shared" si="7"/>
        <v>104015</v>
      </c>
      <c r="B61" s="17"/>
      <c r="C61" s="14" t="s">
        <v>1344</v>
      </c>
      <c r="D61" s="16">
        <v>65.41</v>
      </c>
      <c r="E61" s="27" t="s">
        <v>12</v>
      </c>
      <c r="F61" s="13"/>
      <c r="G61" s="11">
        <f t="shared" si="9"/>
        <v>0</v>
      </c>
    </row>
    <row r="62" spans="1:7" ht="25.5" outlineLevel="2" x14ac:dyDescent="0.2">
      <c r="A62" s="15">
        <f t="shared" si="7"/>
        <v>104016</v>
      </c>
      <c r="B62" s="17"/>
      <c r="C62" s="14" t="s">
        <v>1345</v>
      </c>
      <c r="D62" s="16">
        <v>6.84</v>
      </c>
      <c r="E62" s="27" t="s">
        <v>9</v>
      </c>
      <c r="F62" s="13"/>
      <c r="G62" s="11">
        <f t="shared" si="9"/>
        <v>0</v>
      </c>
    </row>
    <row r="63" spans="1:7" ht="25.5" outlineLevel="2" x14ac:dyDescent="0.2">
      <c r="A63" s="15">
        <f t="shared" si="7"/>
        <v>104017</v>
      </c>
      <c r="B63" s="17"/>
      <c r="C63" s="14" t="s">
        <v>1346</v>
      </c>
      <c r="D63" s="16">
        <v>6.84</v>
      </c>
      <c r="E63" s="27" t="s">
        <v>9</v>
      </c>
      <c r="F63" s="13"/>
      <c r="G63" s="11">
        <f t="shared" si="9"/>
        <v>0</v>
      </c>
    </row>
    <row r="64" spans="1:7" ht="25.5" outlineLevel="2" x14ac:dyDescent="0.2">
      <c r="A64" s="15">
        <f t="shared" si="7"/>
        <v>104018</v>
      </c>
      <c r="B64" s="17"/>
      <c r="C64" s="14" t="s">
        <v>1347</v>
      </c>
      <c r="D64" s="16">
        <v>25.699599999999997</v>
      </c>
      <c r="E64" s="27" t="s">
        <v>9</v>
      </c>
      <c r="F64" s="13"/>
      <c r="G64" s="11">
        <f t="shared" si="9"/>
        <v>0</v>
      </c>
    </row>
    <row r="65" spans="1:7" ht="25.5" outlineLevel="2" x14ac:dyDescent="0.2">
      <c r="A65" s="15">
        <f t="shared" si="7"/>
        <v>104019</v>
      </c>
      <c r="B65" s="17"/>
      <c r="C65" s="14" t="s">
        <v>1348</v>
      </c>
      <c r="D65" s="16">
        <v>8</v>
      </c>
      <c r="E65" s="27" t="s">
        <v>8</v>
      </c>
      <c r="F65" s="13"/>
      <c r="G65" s="11">
        <f t="shared" si="9"/>
        <v>0</v>
      </c>
    </row>
    <row r="66" spans="1:7" outlineLevel="1" x14ac:dyDescent="0.2">
      <c r="A66" s="10" t="s">
        <v>25</v>
      </c>
      <c r="B66" s="10"/>
      <c r="C66" s="8" t="s">
        <v>24</v>
      </c>
      <c r="D66" s="9"/>
      <c r="E66" s="26"/>
      <c r="F66" s="9"/>
      <c r="G66" s="12">
        <f>SUMPRODUCT($D66:$D71,F66:F71)</f>
        <v>0</v>
      </c>
    </row>
    <row r="67" spans="1:7" outlineLevel="2" x14ac:dyDescent="0.2">
      <c r="A67" s="15">
        <v>105001</v>
      </c>
      <c r="B67" s="15"/>
      <c r="C67" s="14" t="s">
        <v>26</v>
      </c>
      <c r="D67" s="16">
        <v>462.15795000000008</v>
      </c>
      <c r="E67" s="27" t="s">
        <v>23</v>
      </c>
      <c r="F67" s="13"/>
      <c r="G67" s="11">
        <f>D67*F67</f>
        <v>0</v>
      </c>
    </row>
    <row r="68" spans="1:7" outlineLevel="2" x14ac:dyDescent="0.2">
      <c r="A68" s="15">
        <f t="shared" ref="A68:A70" si="10">A67+1</f>
        <v>105002</v>
      </c>
      <c r="B68" s="17"/>
      <c r="C68" s="14" t="s">
        <v>27</v>
      </c>
      <c r="D68" s="16">
        <v>1445.0800000000002</v>
      </c>
      <c r="E68" s="27" t="s">
        <v>9</v>
      </c>
      <c r="F68" s="13"/>
      <c r="G68" s="11">
        <f t="shared" ref="G68:G75" si="11">D68*F68</f>
        <v>0</v>
      </c>
    </row>
    <row r="69" spans="1:7" outlineLevel="2" x14ac:dyDescent="0.2">
      <c r="A69" s="15">
        <f t="shared" si="10"/>
        <v>105003</v>
      </c>
      <c r="B69" s="17"/>
      <c r="C69" s="14" t="s">
        <v>28</v>
      </c>
      <c r="D69" s="16">
        <v>1434.8200000000002</v>
      </c>
      <c r="E69" s="27" t="s">
        <v>9</v>
      </c>
      <c r="F69" s="13"/>
      <c r="G69" s="11">
        <f t="shared" si="11"/>
        <v>0</v>
      </c>
    </row>
    <row r="70" spans="1:7" outlineLevel="2" x14ac:dyDescent="0.2">
      <c r="A70" s="15">
        <f t="shared" si="10"/>
        <v>105004</v>
      </c>
      <c r="B70" s="17"/>
      <c r="C70" s="14" t="s">
        <v>28</v>
      </c>
      <c r="D70" s="16">
        <v>407.45097999999996</v>
      </c>
      <c r="E70" s="27" t="s">
        <v>23</v>
      </c>
      <c r="F70" s="13"/>
      <c r="G70" s="11">
        <f t="shared" si="11"/>
        <v>0</v>
      </c>
    </row>
    <row r="71" spans="1:7" outlineLevel="1" x14ac:dyDescent="0.2">
      <c r="A71" s="10" t="s">
        <v>29</v>
      </c>
      <c r="B71" s="10"/>
      <c r="C71" s="8" t="s">
        <v>30</v>
      </c>
      <c r="D71" s="9"/>
      <c r="E71" s="26"/>
      <c r="F71" s="9"/>
      <c r="G71" s="12">
        <f>SUMPRODUCT($D71:$D78,F71:F78)</f>
        <v>0</v>
      </c>
    </row>
    <row r="72" spans="1:7" outlineLevel="2" x14ac:dyDescent="0.2">
      <c r="A72" s="15">
        <v>106001</v>
      </c>
      <c r="B72" s="17"/>
      <c r="C72" s="14" t="s">
        <v>1349</v>
      </c>
      <c r="D72" s="16">
        <v>602.6</v>
      </c>
      <c r="E72" s="27" t="s">
        <v>9</v>
      </c>
      <c r="F72" s="13"/>
      <c r="G72" s="11">
        <f t="shared" si="11"/>
        <v>0</v>
      </c>
    </row>
    <row r="73" spans="1:7" ht="25.5" outlineLevel="2" x14ac:dyDescent="0.2">
      <c r="A73" s="15">
        <f t="shared" ref="A73:A77" si="12">A72+1</f>
        <v>106002</v>
      </c>
      <c r="B73" s="17"/>
      <c r="C73" s="14" t="s">
        <v>1350</v>
      </c>
      <c r="D73" s="16">
        <v>607.59</v>
      </c>
      <c r="E73" s="27" t="s">
        <v>9</v>
      </c>
      <c r="F73" s="13"/>
      <c r="G73" s="11">
        <f t="shared" si="11"/>
        <v>0</v>
      </c>
    </row>
    <row r="74" spans="1:7" ht="25.5" outlineLevel="2" x14ac:dyDescent="0.2">
      <c r="A74" s="15">
        <f t="shared" si="12"/>
        <v>106003</v>
      </c>
      <c r="B74" s="17"/>
      <c r="C74" s="14" t="s">
        <v>1351</v>
      </c>
      <c r="D74" s="16">
        <v>52.9</v>
      </c>
      <c r="E74" s="27" t="s">
        <v>9</v>
      </c>
      <c r="F74" s="13"/>
      <c r="G74" s="11">
        <f t="shared" si="11"/>
        <v>0</v>
      </c>
    </row>
    <row r="75" spans="1:7" outlineLevel="2" x14ac:dyDescent="0.2">
      <c r="A75" s="15">
        <f t="shared" si="12"/>
        <v>106004</v>
      </c>
      <c r="B75" s="17"/>
      <c r="C75" s="14" t="s">
        <v>31</v>
      </c>
      <c r="D75" s="16">
        <v>43.5</v>
      </c>
      <c r="E75" s="27" t="s">
        <v>9</v>
      </c>
      <c r="F75" s="13"/>
      <c r="G75" s="11">
        <f t="shared" si="11"/>
        <v>0</v>
      </c>
    </row>
    <row r="76" spans="1:7" outlineLevel="2" x14ac:dyDescent="0.2">
      <c r="A76" s="15">
        <f t="shared" si="12"/>
        <v>106005</v>
      </c>
      <c r="B76" s="15"/>
      <c r="C76" s="14" t="s">
        <v>32</v>
      </c>
      <c r="D76" s="16">
        <v>4075.59</v>
      </c>
      <c r="E76" s="27" t="s">
        <v>9</v>
      </c>
      <c r="F76" s="13"/>
      <c r="G76" s="11">
        <f>D76*F76</f>
        <v>0</v>
      </c>
    </row>
    <row r="77" spans="1:7" outlineLevel="2" x14ac:dyDescent="0.2">
      <c r="A77" s="15">
        <f t="shared" si="12"/>
        <v>106006</v>
      </c>
      <c r="B77" s="17"/>
      <c r="C77" s="14" t="s">
        <v>1352</v>
      </c>
      <c r="D77" s="16">
        <v>703</v>
      </c>
      <c r="E77" s="27" t="s">
        <v>9</v>
      </c>
      <c r="F77" s="13"/>
      <c r="G77" s="11">
        <f t="shared" ref="G77:G84" si="13">D77*F77</f>
        <v>0</v>
      </c>
    </row>
    <row r="78" spans="1:7" outlineLevel="1" x14ac:dyDescent="0.2">
      <c r="A78" s="10" t="s">
        <v>33</v>
      </c>
      <c r="B78" s="10"/>
      <c r="C78" s="8" t="s">
        <v>34</v>
      </c>
      <c r="D78" s="9"/>
      <c r="E78" s="26"/>
      <c r="F78" s="9"/>
      <c r="G78" s="12">
        <f>SUMPRODUCT($D78:$D87,F78:F87)</f>
        <v>0</v>
      </c>
    </row>
    <row r="79" spans="1:7" outlineLevel="2" x14ac:dyDescent="0.2">
      <c r="A79" s="15">
        <v>107001</v>
      </c>
      <c r="B79" s="17"/>
      <c r="C79" s="14" t="s">
        <v>35</v>
      </c>
      <c r="D79" s="16">
        <v>1535.3</v>
      </c>
      <c r="E79" s="27" t="s">
        <v>9</v>
      </c>
      <c r="F79" s="13"/>
      <c r="G79" s="11">
        <f t="shared" si="13"/>
        <v>0</v>
      </c>
    </row>
    <row r="80" spans="1:7" outlineLevel="2" x14ac:dyDescent="0.2">
      <c r="A80" s="15">
        <f t="shared" ref="A80:A86" si="14">A79+1</f>
        <v>107002</v>
      </c>
      <c r="B80" s="17"/>
      <c r="C80" s="14" t="s">
        <v>36</v>
      </c>
      <c r="D80" s="16">
        <v>208.03</v>
      </c>
      <c r="E80" s="27" t="s">
        <v>9</v>
      </c>
      <c r="F80" s="13"/>
      <c r="G80" s="11">
        <f t="shared" si="13"/>
        <v>0</v>
      </c>
    </row>
    <row r="81" spans="1:7" outlineLevel="2" x14ac:dyDescent="0.2">
      <c r="A81" s="15">
        <f t="shared" si="14"/>
        <v>107003</v>
      </c>
      <c r="B81" s="17"/>
      <c r="C81" s="14" t="s">
        <v>37</v>
      </c>
      <c r="D81" s="16">
        <v>7</v>
      </c>
      <c r="E81" s="27" t="s">
        <v>9</v>
      </c>
      <c r="F81" s="13"/>
      <c r="G81" s="11">
        <f t="shared" si="13"/>
        <v>0</v>
      </c>
    </row>
    <row r="82" spans="1:7" outlineLevel="2" x14ac:dyDescent="0.2">
      <c r="A82" s="15">
        <f t="shared" si="14"/>
        <v>107004</v>
      </c>
      <c r="B82" s="17"/>
      <c r="C82" s="14" t="s">
        <v>38</v>
      </c>
      <c r="D82" s="16">
        <v>28.2</v>
      </c>
      <c r="E82" s="27" t="s">
        <v>9</v>
      </c>
      <c r="F82" s="13"/>
      <c r="G82" s="11">
        <f t="shared" si="13"/>
        <v>0</v>
      </c>
    </row>
    <row r="83" spans="1:7" ht="25.5" outlineLevel="2" x14ac:dyDescent="0.2">
      <c r="A83" s="15">
        <f t="shared" si="14"/>
        <v>107005</v>
      </c>
      <c r="B83" s="17"/>
      <c r="C83" s="14" t="s">
        <v>39</v>
      </c>
      <c r="D83" s="16">
        <v>63</v>
      </c>
      <c r="E83" s="27" t="s">
        <v>9</v>
      </c>
      <c r="F83" s="13"/>
      <c r="G83" s="11">
        <f t="shared" si="13"/>
        <v>0</v>
      </c>
    </row>
    <row r="84" spans="1:7" outlineLevel="2" x14ac:dyDescent="0.2">
      <c r="A84" s="15">
        <f t="shared" si="14"/>
        <v>107006</v>
      </c>
      <c r="B84" s="17"/>
      <c r="C84" s="14" t="s">
        <v>40</v>
      </c>
      <c r="D84" s="16">
        <v>30</v>
      </c>
      <c r="E84" s="27" t="s">
        <v>12</v>
      </c>
      <c r="F84" s="13"/>
      <c r="G84" s="11">
        <f t="shared" si="13"/>
        <v>0</v>
      </c>
    </row>
    <row r="85" spans="1:7" outlineLevel="2" x14ac:dyDescent="0.2">
      <c r="A85" s="15">
        <f t="shared" si="14"/>
        <v>107007</v>
      </c>
      <c r="B85" s="15"/>
      <c r="C85" s="14" t="s">
        <v>41</v>
      </c>
      <c r="D85" s="16">
        <v>88.5</v>
      </c>
      <c r="E85" s="27" t="s">
        <v>9</v>
      </c>
      <c r="F85" s="13"/>
      <c r="G85" s="11">
        <f>D85*F85</f>
        <v>0</v>
      </c>
    </row>
    <row r="86" spans="1:7" outlineLevel="2" x14ac:dyDescent="0.2">
      <c r="A86" s="15">
        <f t="shared" si="14"/>
        <v>107008</v>
      </c>
      <c r="B86" s="17"/>
      <c r="C86" s="14" t="s">
        <v>42</v>
      </c>
      <c r="D86" s="16">
        <v>4</v>
      </c>
      <c r="E86" s="27" t="s">
        <v>8</v>
      </c>
      <c r="F86" s="13"/>
      <c r="G86" s="11">
        <f t="shared" ref="G86:G93" si="15">D86*F86</f>
        <v>0</v>
      </c>
    </row>
    <row r="87" spans="1:7" outlineLevel="1" x14ac:dyDescent="0.2">
      <c r="A87" s="10" t="s">
        <v>43</v>
      </c>
      <c r="B87" s="10"/>
      <c r="C87" s="8" t="s">
        <v>44</v>
      </c>
      <c r="D87" s="9"/>
      <c r="E87" s="26"/>
      <c r="F87" s="9"/>
      <c r="G87" s="12">
        <f>SUMPRODUCT($D87:$D101,F87:F101)</f>
        <v>0</v>
      </c>
    </row>
    <row r="88" spans="1:7" outlineLevel="2" x14ac:dyDescent="0.2">
      <c r="A88" s="15">
        <v>108001</v>
      </c>
      <c r="B88" s="17"/>
      <c r="C88" s="14" t="s">
        <v>45</v>
      </c>
      <c r="D88" s="16">
        <v>199.78</v>
      </c>
      <c r="E88" s="27" t="s">
        <v>9</v>
      </c>
      <c r="F88" s="13"/>
      <c r="G88" s="11">
        <f t="shared" si="15"/>
        <v>0</v>
      </c>
    </row>
    <row r="89" spans="1:7" outlineLevel="2" x14ac:dyDescent="0.2">
      <c r="A89" s="15">
        <f t="shared" ref="A89:A100" si="16">A88+1</f>
        <v>108002</v>
      </c>
      <c r="B89" s="17"/>
      <c r="C89" s="14" t="s">
        <v>46</v>
      </c>
      <c r="D89" s="16">
        <v>33.450000000000003</v>
      </c>
      <c r="E89" s="27" t="s">
        <v>12</v>
      </c>
      <c r="F89" s="13"/>
      <c r="G89" s="11">
        <f t="shared" si="15"/>
        <v>0</v>
      </c>
    </row>
    <row r="90" spans="1:7" outlineLevel="2" x14ac:dyDescent="0.2">
      <c r="A90" s="15">
        <f t="shared" si="16"/>
        <v>108003</v>
      </c>
      <c r="B90" s="17"/>
      <c r="C90" s="14" t="s">
        <v>1353</v>
      </c>
      <c r="D90" s="16">
        <v>198.6</v>
      </c>
      <c r="E90" s="27" t="s">
        <v>9</v>
      </c>
      <c r="F90" s="13"/>
      <c r="G90" s="11">
        <f t="shared" si="15"/>
        <v>0</v>
      </c>
    </row>
    <row r="91" spans="1:7" outlineLevel="2" x14ac:dyDescent="0.2">
      <c r="A91" s="15">
        <f t="shared" si="16"/>
        <v>108004</v>
      </c>
      <c r="B91" s="17"/>
      <c r="C91" s="14" t="s">
        <v>1354</v>
      </c>
      <c r="D91" s="16">
        <v>82.46</v>
      </c>
      <c r="E91" s="27" t="s">
        <v>9</v>
      </c>
      <c r="F91" s="13"/>
      <c r="G91" s="11">
        <f t="shared" si="15"/>
        <v>0</v>
      </c>
    </row>
    <row r="92" spans="1:7" outlineLevel="2" x14ac:dyDescent="0.2">
      <c r="A92" s="15">
        <f t="shared" si="16"/>
        <v>108005</v>
      </c>
      <c r="B92" s="17"/>
      <c r="C92" s="14" t="s">
        <v>1355</v>
      </c>
      <c r="D92" s="16">
        <v>84.1</v>
      </c>
      <c r="E92" s="27" t="s">
        <v>9</v>
      </c>
      <c r="F92" s="13"/>
      <c r="G92" s="11">
        <f t="shared" si="15"/>
        <v>0</v>
      </c>
    </row>
    <row r="93" spans="1:7" outlineLevel="2" x14ac:dyDescent="0.2">
      <c r="A93" s="15">
        <f t="shared" si="16"/>
        <v>108006</v>
      </c>
      <c r="B93" s="17"/>
      <c r="C93" s="14" t="s">
        <v>1356</v>
      </c>
      <c r="D93" s="16">
        <v>427.22</v>
      </c>
      <c r="E93" s="27" t="s">
        <v>9</v>
      </c>
      <c r="F93" s="13"/>
      <c r="G93" s="11">
        <f t="shared" si="15"/>
        <v>0</v>
      </c>
    </row>
    <row r="94" spans="1:7" outlineLevel="2" x14ac:dyDescent="0.2">
      <c r="A94" s="15">
        <f t="shared" si="16"/>
        <v>108007</v>
      </c>
      <c r="B94" s="15"/>
      <c r="C94" s="14" t="s">
        <v>1357</v>
      </c>
      <c r="D94" s="16">
        <v>45.53</v>
      </c>
      <c r="E94" s="27" t="s">
        <v>9</v>
      </c>
      <c r="F94" s="13"/>
      <c r="G94" s="11">
        <f>D94*F94</f>
        <v>0</v>
      </c>
    </row>
    <row r="95" spans="1:7" outlineLevel="2" x14ac:dyDescent="0.2">
      <c r="A95" s="15">
        <f t="shared" si="16"/>
        <v>108008</v>
      </c>
      <c r="B95" s="17"/>
      <c r="C95" s="14" t="s">
        <v>1358</v>
      </c>
      <c r="D95" s="16">
        <v>34.590000000000003</v>
      </c>
      <c r="E95" s="27" t="s">
        <v>9</v>
      </c>
      <c r="F95" s="13"/>
      <c r="G95" s="11">
        <f t="shared" ref="G95:G102" si="17">D95*F95</f>
        <v>0</v>
      </c>
    </row>
    <row r="96" spans="1:7" ht="25.5" outlineLevel="2" x14ac:dyDescent="0.2">
      <c r="A96" s="15">
        <f t="shared" si="16"/>
        <v>108009</v>
      </c>
      <c r="B96" s="17"/>
      <c r="C96" s="14" t="s">
        <v>1359</v>
      </c>
      <c r="D96" s="16">
        <v>60.33</v>
      </c>
      <c r="E96" s="27" t="s">
        <v>9</v>
      </c>
      <c r="F96" s="13"/>
      <c r="G96" s="11">
        <f t="shared" si="17"/>
        <v>0</v>
      </c>
    </row>
    <row r="97" spans="1:7" outlineLevel="2" x14ac:dyDescent="0.2">
      <c r="A97" s="15">
        <f t="shared" si="16"/>
        <v>108010</v>
      </c>
      <c r="B97" s="17"/>
      <c r="C97" s="14" t="s">
        <v>47</v>
      </c>
      <c r="D97" s="16">
        <v>998.46600000000001</v>
      </c>
      <c r="E97" s="27" t="s">
        <v>9</v>
      </c>
      <c r="F97" s="13"/>
      <c r="G97" s="11">
        <f t="shared" si="17"/>
        <v>0</v>
      </c>
    </row>
    <row r="98" spans="1:7" outlineLevel="2" x14ac:dyDescent="0.2">
      <c r="A98" s="15">
        <f t="shared" si="16"/>
        <v>108011</v>
      </c>
      <c r="B98" s="17"/>
      <c r="C98" s="14" t="s">
        <v>48</v>
      </c>
      <c r="D98" s="16">
        <v>718.31000000000006</v>
      </c>
      <c r="E98" s="27" t="s">
        <v>9</v>
      </c>
      <c r="F98" s="13"/>
      <c r="G98" s="11">
        <f t="shared" si="17"/>
        <v>0</v>
      </c>
    </row>
    <row r="99" spans="1:7" outlineLevel="2" x14ac:dyDescent="0.2">
      <c r="A99" s="15">
        <f t="shared" si="16"/>
        <v>108012</v>
      </c>
      <c r="B99" s="17"/>
      <c r="C99" s="14" t="s">
        <v>49</v>
      </c>
      <c r="D99" s="16">
        <v>48.16</v>
      </c>
      <c r="E99" s="27" t="s">
        <v>12</v>
      </c>
      <c r="F99" s="13"/>
      <c r="G99" s="11">
        <f t="shared" si="17"/>
        <v>0</v>
      </c>
    </row>
    <row r="100" spans="1:7" outlineLevel="2" x14ac:dyDescent="0.2">
      <c r="A100" s="15">
        <f t="shared" si="16"/>
        <v>108013</v>
      </c>
      <c r="B100" s="17"/>
      <c r="C100" s="14" t="s">
        <v>50</v>
      </c>
      <c r="D100" s="16">
        <v>840.34999999999991</v>
      </c>
      <c r="E100" s="27" t="s">
        <v>9</v>
      </c>
      <c r="F100" s="13"/>
      <c r="G100" s="11">
        <f t="shared" si="17"/>
        <v>0</v>
      </c>
    </row>
    <row r="101" spans="1:7" outlineLevel="1" x14ac:dyDescent="0.2">
      <c r="A101" s="10" t="s">
        <v>51</v>
      </c>
      <c r="B101" s="10"/>
      <c r="C101" s="8" t="s">
        <v>53</v>
      </c>
      <c r="D101" s="9"/>
      <c r="E101" s="26"/>
      <c r="F101" s="9"/>
      <c r="G101" s="12">
        <f>SUMPRODUCT($D101:$D106,F101:F106)</f>
        <v>0</v>
      </c>
    </row>
    <row r="102" spans="1:7" ht="25.5" outlineLevel="2" x14ac:dyDescent="0.2">
      <c r="A102" s="15">
        <v>109001</v>
      </c>
      <c r="B102" s="17"/>
      <c r="C102" s="14" t="s">
        <v>54</v>
      </c>
      <c r="D102" s="16">
        <v>100</v>
      </c>
      <c r="E102" s="27" t="s">
        <v>9</v>
      </c>
      <c r="F102" s="13"/>
      <c r="G102" s="11">
        <f t="shared" si="17"/>
        <v>0</v>
      </c>
    </row>
    <row r="103" spans="1:7" outlineLevel="2" x14ac:dyDescent="0.2">
      <c r="A103" s="15">
        <f t="shared" ref="A103:A105" si="18">A102+1</f>
        <v>109002</v>
      </c>
      <c r="B103" s="15"/>
      <c r="C103" s="14" t="s">
        <v>55</v>
      </c>
      <c r="D103" s="16">
        <v>42.9</v>
      </c>
      <c r="E103" s="27" t="s">
        <v>9</v>
      </c>
      <c r="F103" s="13"/>
      <c r="G103" s="11">
        <f>D103*F103</f>
        <v>0</v>
      </c>
    </row>
    <row r="104" spans="1:7" ht="25.5" outlineLevel="2" x14ac:dyDescent="0.2">
      <c r="A104" s="15">
        <f t="shared" si="18"/>
        <v>109003</v>
      </c>
      <c r="B104" s="17"/>
      <c r="C104" s="14" t="s">
        <v>56</v>
      </c>
      <c r="D104" s="16">
        <v>314</v>
      </c>
      <c r="E104" s="27" t="s">
        <v>9</v>
      </c>
      <c r="F104" s="13"/>
      <c r="G104" s="11">
        <f t="shared" ref="G104:G112" si="19">D104*F104</f>
        <v>0</v>
      </c>
    </row>
    <row r="105" spans="1:7" outlineLevel="2" x14ac:dyDescent="0.2">
      <c r="A105" s="15">
        <f t="shared" si="18"/>
        <v>109004</v>
      </c>
      <c r="B105" s="17"/>
      <c r="C105" s="14" t="s">
        <v>57</v>
      </c>
      <c r="D105" s="16">
        <v>105.616</v>
      </c>
      <c r="E105" s="27" t="s">
        <v>9</v>
      </c>
      <c r="F105" s="13"/>
      <c r="G105" s="11">
        <f t="shared" si="19"/>
        <v>0</v>
      </c>
    </row>
    <row r="106" spans="1:7" outlineLevel="1" x14ac:dyDescent="0.2">
      <c r="A106" s="10" t="s">
        <v>58</v>
      </c>
      <c r="B106" s="10"/>
      <c r="C106" s="18" t="s">
        <v>1306</v>
      </c>
      <c r="D106" s="9"/>
      <c r="E106" s="26"/>
      <c r="F106" s="9"/>
      <c r="G106" s="12">
        <f>SUMPRODUCT($D106:$D110,F106:F110)</f>
        <v>0</v>
      </c>
    </row>
    <row r="107" spans="1:7" outlineLevel="2" x14ac:dyDescent="0.2">
      <c r="A107" s="15">
        <v>110001</v>
      </c>
      <c r="B107" s="17"/>
      <c r="C107" s="14" t="s">
        <v>60</v>
      </c>
      <c r="D107" s="16">
        <v>4.29</v>
      </c>
      <c r="E107" s="27" t="s">
        <v>9</v>
      </c>
      <c r="F107" s="13"/>
      <c r="G107" s="11">
        <f t="shared" si="19"/>
        <v>0</v>
      </c>
    </row>
    <row r="108" spans="1:7" outlineLevel="2" x14ac:dyDescent="0.2">
      <c r="A108" s="15">
        <f t="shared" ref="A108:A109" si="20">A107+1</f>
        <v>110002</v>
      </c>
      <c r="B108" s="17"/>
      <c r="C108" s="14" t="s">
        <v>1360</v>
      </c>
      <c r="D108" s="16">
        <v>730</v>
      </c>
      <c r="E108" s="27" t="s">
        <v>9</v>
      </c>
      <c r="F108" s="13"/>
      <c r="G108" s="11">
        <f t="shared" si="19"/>
        <v>0</v>
      </c>
    </row>
    <row r="109" spans="1:7" ht="25.5" outlineLevel="2" x14ac:dyDescent="0.2">
      <c r="A109" s="15">
        <f t="shared" si="20"/>
        <v>110003</v>
      </c>
      <c r="B109" s="17"/>
      <c r="C109" s="14" t="s">
        <v>61</v>
      </c>
      <c r="D109" s="16">
        <v>75</v>
      </c>
      <c r="E109" s="27" t="s">
        <v>9</v>
      </c>
      <c r="F109" s="13"/>
      <c r="G109" s="11">
        <f t="shared" si="19"/>
        <v>0</v>
      </c>
    </row>
    <row r="110" spans="1:7" outlineLevel="1" x14ac:dyDescent="0.2">
      <c r="A110" s="10" t="s">
        <v>62</v>
      </c>
      <c r="B110" s="10"/>
      <c r="C110" s="8" t="s">
        <v>63</v>
      </c>
      <c r="D110" s="9"/>
      <c r="E110" s="26"/>
      <c r="F110" s="9"/>
      <c r="G110" s="12">
        <f>SUMPRODUCT($D110:$D116,F110:F116)</f>
        <v>0</v>
      </c>
    </row>
    <row r="111" spans="1:7" outlineLevel="2" x14ac:dyDescent="0.2">
      <c r="A111" s="15">
        <v>111001</v>
      </c>
      <c r="B111" s="17"/>
      <c r="C111" s="14" t="s">
        <v>64</v>
      </c>
      <c r="D111" s="16">
        <v>16</v>
      </c>
      <c r="E111" s="27" t="s">
        <v>8</v>
      </c>
      <c r="F111" s="13"/>
      <c r="G111" s="11">
        <f t="shared" si="19"/>
        <v>0</v>
      </c>
    </row>
    <row r="112" spans="1:7" ht="25.5" outlineLevel="2" x14ac:dyDescent="0.2">
      <c r="A112" s="15">
        <f t="shared" ref="A112:A115" si="21">A111+1</f>
        <v>111002</v>
      </c>
      <c r="B112" s="17"/>
      <c r="C112" s="14" t="s">
        <v>65</v>
      </c>
      <c r="D112" s="16">
        <v>10.1</v>
      </c>
      <c r="E112" s="27" t="s">
        <v>9</v>
      </c>
      <c r="F112" s="13"/>
      <c r="G112" s="11">
        <f t="shared" si="19"/>
        <v>0</v>
      </c>
    </row>
    <row r="113" spans="1:7" ht="25.5" outlineLevel="2" x14ac:dyDescent="0.2">
      <c r="A113" s="15">
        <f t="shared" si="21"/>
        <v>111003</v>
      </c>
      <c r="B113" s="15"/>
      <c r="C113" s="14" t="s">
        <v>66</v>
      </c>
      <c r="D113" s="16">
        <v>251.25</v>
      </c>
      <c r="E113" s="27" t="s">
        <v>9</v>
      </c>
      <c r="F113" s="13"/>
      <c r="G113" s="11">
        <f>D113*F113</f>
        <v>0</v>
      </c>
    </row>
    <row r="114" spans="1:7" ht="25.5" outlineLevel="2" x14ac:dyDescent="0.2">
      <c r="A114" s="15">
        <f t="shared" si="21"/>
        <v>111004</v>
      </c>
      <c r="B114" s="17"/>
      <c r="C114" s="14" t="s">
        <v>67</v>
      </c>
      <c r="D114" s="16">
        <v>74.209999999999994</v>
      </c>
      <c r="E114" s="27" t="s">
        <v>12</v>
      </c>
      <c r="F114" s="13"/>
      <c r="G114" s="11">
        <f t="shared" ref="G114:G120" si="22">D114*F114</f>
        <v>0</v>
      </c>
    </row>
    <row r="115" spans="1:7" ht="25.5" outlineLevel="2" x14ac:dyDescent="0.2">
      <c r="A115" s="15">
        <f t="shared" si="21"/>
        <v>111005</v>
      </c>
      <c r="B115" s="17"/>
      <c r="C115" s="14" t="s">
        <v>68</v>
      </c>
      <c r="D115" s="16">
        <v>129.16999999999999</v>
      </c>
      <c r="E115" s="27" t="s">
        <v>9</v>
      </c>
      <c r="F115" s="13"/>
      <c r="G115" s="11">
        <f t="shared" si="22"/>
        <v>0</v>
      </c>
    </row>
    <row r="116" spans="1:7" outlineLevel="1" x14ac:dyDescent="0.2">
      <c r="A116" s="10" t="s">
        <v>69</v>
      </c>
      <c r="B116" s="10"/>
      <c r="C116" s="8" t="s">
        <v>70</v>
      </c>
      <c r="D116" s="9"/>
      <c r="E116" s="26"/>
      <c r="F116" s="9"/>
      <c r="G116" s="12">
        <f>SUMPRODUCT($D116:$D140,F116:F140)</f>
        <v>0</v>
      </c>
    </row>
    <row r="117" spans="1:7" ht="38.25" outlineLevel="2" x14ac:dyDescent="0.2">
      <c r="A117" s="15">
        <v>112001</v>
      </c>
      <c r="B117" s="17"/>
      <c r="C117" s="14" t="s">
        <v>1361</v>
      </c>
      <c r="D117" s="16">
        <v>1</v>
      </c>
      <c r="E117" s="27" t="s">
        <v>8</v>
      </c>
      <c r="F117" s="13"/>
      <c r="G117" s="11">
        <f t="shared" si="22"/>
        <v>0</v>
      </c>
    </row>
    <row r="118" spans="1:7" ht="38.25" outlineLevel="2" x14ac:dyDescent="0.2">
      <c r="A118" s="15">
        <f t="shared" ref="A118:A139" si="23">A117+1</f>
        <v>112002</v>
      </c>
      <c r="B118" s="17"/>
      <c r="C118" s="14" t="s">
        <v>1362</v>
      </c>
      <c r="D118" s="16">
        <v>1</v>
      </c>
      <c r="E118" s="27" t="s">
        <v>8</v>
      </c>
      <c r="F118" s="13"/>
      <c r="G118" s="11">
        <f t="shared" si="22"/>
        <v>0</v>
      </c>
    </row>
    <row r="119" spans="1:7" ht="25.5" outlineLevel="2" x14ac:dyDescent="0.2">
      <c r="A119" s="15">
        <f t="shared" si="23"/>
        <v>112003</v>
      </c>
      <c r="B119" s="17"/>
      <c r="C119" s="14" t="s">
        <v>1551</v>
      </c>
      <c r="D119" s="16">
        <v>1</v>
      </c>
      <c r="E119" s="27" t="s">
        <v>8</v>
      </c>
      <c r="F119" s="13"/>
      <c r="G119" s="11">
        <f t="shared" si="22"/>
        <v>0</v>
      </c>
    </row>
    <row r="120" spans="1:7" ht="25.5" outlineLevel="2" x14ac:dyDescent="0.2">
      <c r="A120" s="15">
        <f t="shared" si="23"/>
        <v>112004</v>
      </c>
      <c r="B120" s="17"/>
      <c r="C120" s="14" t="s">
        <v>1363</v>
      </c>
      <c r="D120" s="16">
        <v>200</v>
      </c>
      <c r="E120" s="27" t="s">
        <v>8</v>
      </c>
      <c r="F120" s="13"/>
      <c r="G120" s="11">
        <f t="shared" si="22"/>
        <v>0</v>
      </c>
    </row>
    <row r="121" spans="1:7" ht="25.5" outlineLevel="2" x14ac:dyDescent="0.2">
      <c r="A121" s="15">
        <f t="shared" si="23"/>
        <v>112005</v>
      </c>
      <c r="B121" s="17"/>
      <c r="C121" s="14" t="s">
        <v>1552</v>
      </c>
      <c r="D121" s="16">
        <v>22</v>
      </c>
      <c r="E121" s="27" t="s">
        <v>8</v>
      </c>
      <c r="F121" s="13"/>
      <c r="G121" s="11">
        <f t="shared" ref="G121:G123" si="24">D121*F121</f>
        <v>0</v>
      </c>
    </row>
    <row r="122" spans="1:7" ht="25.5" outlineLevel="2" x14ac:dyDescent="0.2">
      <c r="A122" s="15">
        <f t="shared" si="23"/>
        <v>112006</v>
      </c>
      <c r="B122" s="17"/>
      <c r="C122" s="14" t="s">
        <v>1364</v>
      </c>
      <c r="D122" s="16">
        <v>20</v>
      </c>
      <c r="E122" s="27" t="s">
        <v>8</v>
      </c>
      <c r="F122" s="13"/>
      <c r="G122" s="11">
        <f t="shared" si="24"/>
        <v>0</v>
      </c>
    </row>
    <row r="123" spans="1:7" ht="25.5" outlineLevel="2" x14ac:dyDescent="0.2">
      <c r="A123" s="15">
        <f t="shared" si="23"/>
        <v>112007</v>
      </c>
      <c r="B123" s="17"/>
      <c r="C123" s="14" t="s">
        <v>1553</v>
      </c>
      <c r="D123" s="16">
        <v>10</v>
      </c>
      <c r="E123" s="27" t="s">
        <v>8</v>
      </c>
      <c r="F123" s="13"/>
      <c r="G123" s="11">
        <f t="shared" si="24"/>
        <v>0</v>
      </c>
    </row>
    <row r="124" spans="1:7" ht="38.25" outlineLevel="2" x14ac:dyDescent="0.2">
      <c r="A124" s="15">
        <f t="shared" si="23"/>
        <v>112008</v>
      </c>
      <c r="B124" s="15"/>
      <c r="C124" s="14" t="s">
        <v>1365</v>
      </c>
      <c r="D124" s="16">
        <v>10</v>
      </c>
      <c r="E124" s="27" t="s">
        <v>8</v>
      </c>
      <c r="F124" s="13"/>
      <c r="G124" s="11">
        <f>D124*F124</f>
        <v>0</v>
      </c>
    </row>
    <row r="125" spans="1:7" ht="51" outlineLevel="2" x14ac:dyDescent="0.2">
      <c r="A125" s="15">
        <f t="shared" si="23"/>
        <v>112009</v>
      </c>
      <c r="B125" s="17"/>
      <c r="C125" s="14" t="s">
        <v>1554</v>
      </c>
      <c r="D125" s="16">
        <v>3</v>
      </c>
      <c r="E125" s="27" t="s">
        <v>8</v>
      </c>
      <c r="F125" s="13"/>
      <c r="G125" s="11">
        <f t="shared" ref="G125:G143" si="25">D125*F125</f>
        <v>0</v>
      </c>
    </row>
    <row r="126" spans="1:7" ht="51" outlineLevel="2" x14ac:dyDescent="0.2">
      <c r="A126" s="15">
        <f t="shared" si="23"/>
        <v>112010</v>
      </c>
      <c r="B126" s="17"/>
      <c r="C126" s="14" t="s">
        <v>1555</v>
      </c>
      <c r="D126" s="16">
        <v>1</v>
      </c>
      <c r="E126" s="27" t="s">
        <v>8</v>
      </c>
      <c r="F126" s="13"/>
      <c r="G126" s="11">
        <f t="shared" si="25"/>
        <v>0</v>
      </c>
    </row>
    <row r="127" spans="1:7" ht="63.75" outlineLevel="2" x14ac:dyDescent="0.2">
      <c r="A127" s="15">
        <f t="shared" si="23"/>
        <v>112011</v>
      </c>
      <c r="B127" s="17"/>
      <c r="C127" s="14" t="s">
        <v>1556</v>
      </c>
      <c r="D127" s="16">
        <v>2</v>
      </c>
      <c r="E127" s="27" t="s">
        <v>8</v>
      </c>
      <c r="F127" s="13"/>
      <c r="G127" s="11">
        <f t="shared" si="25"/>
        <v>0</v>
      </c>
    </row>
    <row r="128" spans="1:7" ht="51" outlineLevel="2" x14ac:dyDescent="0.2">
      <c r="A128" s="15">
        <f t="shared" si="23"/>
        <v>112012</v>
      </c>
      <c r="B128" s="17"/>
      <c r="C128" s="14" t="s">
        <v>1557</v>
      </c>
      <c r="D128" s="16">
        <v>9</v>
      </c>
      <c r="E128" s="27" t="s">
        <v>8</v>
      </c>
      <c r="F128" s="13"/>
      <c r="G128" s="11">
        <f t="shared" si="25"/>
        <v>0</v>
      </c>
    </row>
    <row r="129" spans="1:7" ht="51" outlineLevel="2" x14ac:dyDescent="0.2">
      <c r="A129" s="15">
        <f t="shared" si="23"/>
        <v>112013</v>
      </c>
      <c r="B129" s="17"/>
      <c r="C129" s="14" t="s">
        <v>1558</v>
      </c>
      <c r="D129" s="16">
        <v>18</v>
      </c>
      <c r="E129" s="27" t="s">
        <v>8</v>
      </c>
      <c r="F129" s="13"/>
      <c r="G129" s="11">
        <f t="shared" si="25"/>
        <v>0</v>
      </c>
    </row>
    <row r="130" spans="1:7" ht="51" outlineLevel="2" x14ac:dyDescent="0.2">
      <c r="A130" s="15">
        <f t="shared" si="23"/>
        <v>112014</v>
      </c>
      <c r="B130" s="17"/>
      <c r="C130" s="14" t="s">
        <v>1559</v>
      </c>
      <c r="D130" s="16">
        <v>16</v>
      </c>
      <c r="E130" s="27" t="s">
        <v>8</v>
      </c>
      <c r="F130" s="13"/>
      <c r="G130" s="11">
        <f t="shared" si="25"/>
        <v>0</v>
      </c>
    </row>
    <row r="131" spans="1:7" ht="25.5" outlineLevel="2" x14ac:dyDescent="0.2">
      <c r="A131" s="15">
        <f t="shared" si="23"/>
        <v>112015</v>
      </c>
      <c r="B131" s="15"/>
      <c r="C131" s="14" t="s">
        <v>1560</v>
      </c>
      <c r="D131" s="16">
        <v>1</v>
      </c>
      <c r="E131" s="27" t="s">
        <v>8</v>
      </c>
      <c r="F131" s="13"/>
      <c r="G131" s="11">
        <f>D131*F131</f>
        <v>0</v>
      </c>
    </row>
    <row r="132" spans="1:7" ht="38.25" outlineLevel="2" x14ac:dyDescent="0.2">
      <c r="A132" s="15">
        <f t="shared" si="23"/>
        <v>112016</v>
      </c>
      <c r="B132" s="17"/>
      <c r="C132" s="14" t="s">
        <v>1561</v>
      </c>
      <c r="D132" s="16">
        <v>100</v>
      </c>
      <c r="E132" s="27" t="s">
        <v>23</v>
      </c>
      <c r="F132" s="13"/>
      <c r="G132" s="11">
        <f t="shared" ref="G132:G137" si="26">D132*F132</f>
        <v>0</v>
      </c>
    </row>
    <row r="133" spans="1:7" outlineLevel="2" x14ac:dyDescent="0.2">
      <c r="A133" s="15">
        <f t="shared" si="23"/>
        <v>112017</v>
      </c>
      <c r="B133" s="17"/>
      <c r="C133" s="14" t="s">
        <v>1562</v>
      </c>
      <c r="D133" s="16">
        <v>1622</v>
      </c>
      <c r="E133" s="27" t="s">
        <v>23</v>
      </c>
      <c r="F133" s="13"/>
      <c r="G133" s="11">
        <f t="shared" si="26"/>
        <v>0</v>
      </c>
    </row>
    <row r="134" spans="1:7" ht="25.5" outlineLevel="2" x14ac:dyDescent="0.2">
      <c r="A134" s="15">
        <f t="shared" si="23"/>
        <v>112018</v>
      </c>
      <c r="B134" s="17"/>
      <c r="C134" s="14" t="s">
        <v>71</v>
      </c>
      <c r="D134" s="16">
        <v>1</v>
      </c>
      <c r="E134" s="27" t="s">
        <v>8</v>
      </c>
      <c r="F134" s="13"/>
      <c r="G134" s="11">
        <f t="shared" si="26"/>
        <v>0</v>
      </c>
    </row>
    <row r="135" spans="1:7" ht="25.5" outlineLevel="2" x14ac:dyDescent="0.2">
      <c r="A135" s="15">
        <f t="shared" si="23"/>
        <v>112019</v>
      </c>
      <c r="B135" s="17"/>
      <c r="C135" s="14" t="s">
        <v>1366</v>
      </c>
      <c r="D135" s="16">
        <v>1</v>
      </c>
      <c r="E135" s="27" t="s">
        <v>8</v>
      </c>
      <c r="F135" s="13"/>
      <c r="G135" s="11">
        <f t="shared" si="26"/>
        <v>0</v>
      </c>
    </row>
    <row r="136" spans="1:7" ht="38.25" outlineLevel="2" x14ac:dyDescent="0.2">
      <c r="A136" s="15">
        <f t="shared" si="23"/>
        <v>112020</v>
      </c>
      <c r="B136" s="17"/>
      <c r="C136" s="14" t="s">
        <v>1563</v>
      </c>
      <c r="D136" s="16">
        <v>1</v>
      </c>
      <c r="E136" s="27" t="s">
        <v>8</v>
      </c>
      <c r="F136" s="13"/>
      <c r="G136" s="11">
        <f t="shared" si="26"/>
        <v>0</v>
      </c>
    </row>
    <row r="137" spans="1:7" ht="25.5" outlineLevel="2" x14ac:dyDescent="0.2">
      <c r="A137" s="15">
        <f t="shared" si="23"/>
        <v>112021</v>
      </c>
      <c r="B137" s="17"/>
      <c r="C137" s="14" t="s">
        <v>1367</v>
      </c>
      <c r="D137" s="16">
        <v>1100</v>
      </c>
      <c r="E137" s="27" t="s">
        <v>9</v>
      </c>
      <c r="F137" s="13"/>
      <c r="G137" s="11">
        <f t="shared" si="26"/>
        <v>0</v>
      </c>
    </row>
    <row r="138" spans="1:7" ht="38.25" outlineLevel="2" x14ac:dyDescent="0.2">
      <c r="A138" s="15">
        <f t="shared" si="23"/>
        <v>112022</v>
      </c>
      <c r="B138" s="15"/>
      <c r="C138" s="14" t="s">
        <v>1368</v>
      </c>
      <c r="D138" s="16">
        <v>550</v>
      </c>
      <c r="E138" s="27" t="s">
        <v>9</v>
      </c>
      <c r="F138" s="13"/>
      <c r="G138" s="11">
        <f>D138*F138</f>
        <v>0</v>
      </c>
    </row>
    <row r="139" spans="1:7" ht="51" outlineLevel="2" x14ac:dyDescent="0.2">
      <c r="A139" s="15">
        <f t="shared" si="23"/>
        <v>112023</v>
      </c>
      <c r="B139" s="17"/>
      <c r="C139" s="14" t="s">
        <v>1564</v>
      </c>
      <c r="D139" s="16">
        <v>500</v>
      </c>
      <c r="E139" s="27" t="s">
        <v>9</v>
      </c>
      <c r="F139" s="13"/>
      <c r="G139" s="11">
        <f t="shared" si="25"/>
        <v>0</v>
      </c>
    </row>
    <row r="140" spans="1:7" outlineLevel="1" x14ac:dyDescent="0.2">
      <c r="A140" s="10" t="s">
        <v>72</v>
      </c>
      <c r="B140" s="10"/>
      <c r="C140" s="8" t="s">
        <v>73</v>
      </c>
      <c r="D140" s="9"/>
      <c r="E140" s="26"/>
      <c r="F140" s="9"/>
      <c r="G140" s="12">
        <f>SUMPRODUCT($D140:$D150,F140:F150)</f>
        <v>0</v>
      </c>
    </row>
    <row r="141" spans="1:7" ht="25.5" outlineLevel="2" x14ac:dyDescent="0.2">
      <c r="A141" s="15">
        <v>113001</v>
      </c>
      <c r="B141" s="17"/>
      <c r="C141" s="14" t="s">
        <v>1369</v>
      </c>
      <c r="D141" s="16">
        <v>1</v>
      </c>
      <c r="E141" s="27" t="s">
        <v>8</v>
      </c>
      <c r="F141" s="13"/>
      <c r="G141" s="11">
        <f t="shared" si="25"/>
        <v>0</v>
      </c>
    </row>
    <row r="142" spans="1:7" ht="38.25" outlineLevel="2" x14ac:dyDescent="0.2">
      <c r="A142" s="15">
        <f t="shared" ref="A142:A149" si="27">A141+1</f>
        <v>113002</v>
      </c>
      <c r="B142" s="17"/>
      <c r="C142" s="14" t="s">
        <v>1370</v>
      </c>
      <c r="D142" s="16">
        <v>1</v>
      </c>
      <c r="E142" s="27" t="s">
        <v>8</v>
      </c>
      <c r="F142" s="13"/>
      <c r="G142" s="11">
        <f t="shared" si="25"/>
        <v>0</v>
      </c>
    </row>
    <row r="143" spans="1:7" ht="25.5" outlineLevel="2" x14ac:dyDescent="0.2">
      <c r="A143" s="15">
        <f t="shared" si="27"/>
        <v>113003</v>
      </c>
      <c r="B143" s="17"/>
      <c r="C143" s="14" t="s">
        <v>1371</v>
      </c>
      <c r="D143" s="16">
        <v>650</v>
      </c>
      <c r="E143" s="27" t="s">
        <v>9</v>
      </c>
      <c r="F143" s="13"/>
      <c r="G143" s="11">
        <f t="shared" si="25"/>
        <v>0</v>
      </c>
    </row>
    <row r="144" spans="1:7" ht="25.5" outlineLevel="2" x14ac:dyDescent="0.2">
      <c r="A144" s="15">
        <f t="shared" si="27"/>
        <v>113004</v>
      </c>
      <c r="B144" s="17"/>
      <c r="C144" s="14" t="s">
        <v>1372</v>
      </c>
      <c r="D144" s="16">
        <v>1300</v>
      </c>
      <c r="E144" s="27" t="s">
        <v>9</v>
      </c>
      <c r="F144" s="13"/>
      <c r="G144" s="11">
        <f t="shared" ref="G144" si="28">D144*F144</f>
        <v>0</v>
      </c>
    </row>
    <row r="145" spans="1:7" ht="25.5" outlineLevel="2" x14ac:dyDescent="0.2">
      <c r="A145" s="15">
        <f t="shared" si="27"/>
        <v>113005</v>
      </c>
      <c r="B145" s="15"/>
      <c r="C145" s="14" t="s">
        <v>74</v>
      </c>
      <c r="D145" s="16">
        <v>950</v>
      </c>
      <c r="E145" s="27" t="s">
        <v>9</v>
      </c>
      <c r="F145" s="13"/>
      <c r="G145" s="11">
        <f>D145*F145</f>
        <v>0</v>
      </c>
    </row>
    <row r="146" spans="1:7" ht="25.5" outlineLevel="2" x14ac:dyDescent="0.2">
      <c r="A146" s="15">
        <f t="shared" si="27"/>
        <v>113006</v>
      </c>
      <c r="B146" s="17"/>
      <c r="C146" s="14" t="s">
        <v>75</v>
      </c>
      <c r="D146" s="16">
        <v>1050</v>
      </c>
      <c r="E146" s="27" t="s">
        <v>9</v>
      </c>
      <c r="F146" s="13"/>
      <c r="G146" s="11">
        <f t="shared" ref="G146:G159" si="29">D146*F146</f>
        <v>0</v>
      </c>
    </row>
    <row r="147" spans="1:7" ht="38.25" outlineLevel="2" x14ac:dyDescent="0.2">
      <c r="A147" s="15">
        <f t="shared" si="27"/>
        <v>113007</v>
      </c>
      <c r="B147" s="17"/>
      <c r="C147" s="14" t="s">
        <v>76</v>
      </c>
      <c r="D147" s="16">
        <v>4840</v>
      </c>
      <c r="E147" s="27" t="s">
        <v>9</v>
      </c>
      <c r="F147" s="13"/>
      <c r="G147" s="11">
        <f t="shared" si="29"/>
        <v>0</v>
      </c>
    </row>
    <row r="148" spans="1:7" ht="38.25" outlineLevel="2" x14ac:dyDescent="0.2">
      <c r="A148" s="15">
        <f t="shared" si="27"/>
        <v>113008</v>
      </c>
      <c r="B148" s="17"/>
      <c r="C148" s="14" t="s">
        <v>77</v>
      </c>
      <c r="D148" s="16">
        <v>220</v>
      </c>
      <c r="E148" s="27" t="s">
        <v>12</v>
      </c>
      <c r="F148" s="13"/>
      <c r="G148" s="11">
        <f t="shared" si="29"/>
        <v>0</v>
      </c>
    </row>
    <row r="149" spans="1:7" ht="38.25" outlineLevel="2" x14ac:dyDescent="0.2">
      <c r="A149" s="15">
        <f t="shared" si="27"/>
        <v>113009</v>
      </c>
      <c r="B149" s="17"/>
      <c r="C149" s="14" t="s">
        <v>1565</v>
      </c>
      <c r="D149" s="16">
        <v>22000</v>
      </c>
      <c r="E149" s="27" t="s">
        <v>23</v>
      </c>
      <c r="F149" s="13"/>
      <c r="G149" s="11">
        <f t="shared" si="29"/>
        <v>0</v>
      </c>
    </row>
    <row r="150" spans="1:7" ht="25.5" outlineLevel="1" x14ac:dyDescent="0.2">
      <c r="A150" s="10" t="s">
        <v>78</v>
      </c>
      <c r="B150" s="10"/>
      <c r="C150" s="8" t="s">
        <v>1566</v>
      </c>
      <c r="D150" s="9"/>
      <c r="E150" s="26"/>
      <c r="F150" s="9"/>
      <c r="G150" s="12">
        <f>SUMPRODUCT($D150:$D155,F150:F155)</f>
        <v>0</v>
      </c>
    </row>
    <row r="151" spans="1:7" outlineLevel="2" x14ac:dyDescent="0.2">
      <c r="A151" s="15">
        <v>114001</v>
      </c>
      <c r="B151" s="17"/>
      <c r="C151" s="14" t="s">
        <v>1567</v>
      </c>
      <c r="D151" s="16">
        <v>1000</v>
      </c>
      <c r="E151" s="27" t="s">
        <v>9</v>
      </c>
      <c r="F151" s="13"/>
      <c r="G151" s="11">
        <f t="shared" ref="G151:G153" si="30">D151*F151</f>
        <v>0</v>
      </c>
    </row>
    <row r="152" spans="1:7" ht="25.5" outlineLevel="2" x14ac:dyDescent="0.2">
      <c r="A152" s="15">
        <f t="shared" ref="A152:A154" si="31">A151+1</f>
        <v>114002</v>
      </c>
      <c r="B152" s="17"/>
      <c r="C152" s="14" t="s">
        <v>1568</v>
      </c>
      <c r="D152" s="16">
        <v>320</v>
      </c>
      <c r="E152" s="27" t="s">
        <v>9</v>
      </c>
      <c r="F152" s="13"/>
      <c r="G152" s="11">
        <f t="shared" si="30"/>
        <v>0</v>
      </c>
    </row>
    <row r="153" spans="1:7" ht="25.5" outlineLevel="2" x14ac:dyDescent="0.2">
      <c r="A153" s="15">
        <f t="shared" si="31"/>
        <v>114003</v>
      </c>
      <c r="B153" s="17"/>
      <c r="C153" s="14" t="s">
        <v>1569</v>
      </c>
      <c r="D153" s="16">
        <v>250</v>
      </c>
      <c r="E153" s="27" t="s">
        <v>9</v>
      </c>
      <c r="F153" s="13"/>
      <c r="G153" s="11">
        <f t="shared" si="30"/>
        <v>0</v>
      </c>
    </row>
    <row r="154" spans="1:7" ht="25.5" outlineLevel="2" x14ac:dyDescent="0.2">
      <c r="A154" s="15">
        <f t="shared" si="31"/>
        <v>114004</v>
      </c>
      <c r="B154" s="17"/>
      <c r="C154" s="14" t="s">
        <v>1570</v>
      </c>
      <c r="D154" s="16">
        <v>50</v>
      </c>
      <c r="E154" s="27" t="s">
        <v>9</v>
      </c>
      <c r="F154" s="13"/>
      <c r="G154" s="11">
        <f t="shared" ref="G154" si="32">D154*F154</f>
        <v>0</v>
      </c>
    </row>
    <row r="155" spans="1:7" outlineLevel="1" x14ac:dyDescent="0.2">
      <c r="A155" s="10" t="s">
        <v>81</v>
      </c>
      <c r="B155" s="10"/>
      <c r="C155" s="8" t="s">
        <v>79</v>
      </c>
      <c r="D155" s="9"/>
      <c r="E155" s="26"/>
      <c r="F155" s="9"/>
      <c r="G155" s="12">
        <f>SUMPRODUCT($D155:$D158,F155:F158)</f>
        <v>0</v>
      </c>
    </row>
    <row r="156" spans="1:7" ht="25.5" outlineLevel="2" x14ac:dyDescent="0.2">
      <c r="A156" s="15">
        <v>115001</v>
      </c>
      <c r="B156" s="17"/>
      <c r="C156" s="14" t="s">
        <v>80</v>
      </c>
      <c r="D156" s="16">
        <v>87.36</v>
      </c>
      <c r="E156" s="27" t="s">
        <v>9</v>
      </c>
      <c r="F156" s="13"/>
      <c r="G156" s="11">
        <f t="shared" si="29"/>
        <v>0</v>
      </c>
    </row>
    <row r="157" spans="1:7" ht="38.25" outlineLevel="2" x14ac:dyDescent="0.2">
      <c r="A157" s="15">
        <f t="shared" ref="A157" si="33">A156+1</f>
        <v>115002</v>
      </c>
      <c r="B157" s="17"/>
      <c r="C157" s="14" t="s">
        <v>1783</v>
      </c>
      <c r="D157" s="16">
        <v>1177.6199999999999</v>
      </c>
      <c r="E157" s="27" t="s">
        <v>9</v>
      </c>
      <c r="F157" s="13"/>
      <c r="G157" s="11">
        <f t="shared" si="29"/>
        <v>0</v>
      </c>
    </row>
    <row r="158" spans="1:7" outlineLevel="1" x14ac:dyDescent="0.2">
      <c r="A158" s="10" t="s">
        <v>87</v>
      </c>
      <c r="B158" s="10"/>
      <c r="C158" s="8" t="s">
        <v>82</v>
      </c>
      <c r="D158" s="9"/>
      <c r="E158" s="26"/>
      <c r="F158" s="9"/>
      <c r="G158" s="12">
        <f>SUMPRODUCT($D158:$D163,F158:F163)</f>
        <v>0</v>
      </c>
    </row>
    <row r="159" spans="1:7" outlineLevel="2" x14ac:dyDescent="0.2">
      <c r="A159" s="15">
        <v>116001</v>
      </c>
      <c r="B159" s="17"/>
      <c r="C159" s="14" t="s">
        <v>83</v>
      </c>
      <c r="D159" s="16">
        <v>140.10019</v>
      </c>
      <c r="E159" s="27" t="s">
        <v>23</v>
      </c>
      <c r="F159" s="13"/>
      <c r="G159" s="11">
        <f t="shared" si="29"/>
        <v>0</v>
      </c>
    </row>
    <row r="160" spans="1:7" outlineLevel="2" x14ac:dyDescent="0.2">
      <c r="A160" s="15">
        <f t="shared" ref="A160:A162" si="34">A159+1</f>
        <v>116002</v>
      </c>
      <c r="B160" s="15"/>
      <c r="C160" s="14" t="s">
        <v>84</v>
      </c>
      <c r="D160" s="16">
        <v>211.48884000000001</v>
      </c>
      <c r="E160" s="27" t="s">
        <v>23</v>
      </c>
      <c r="F160" s="13"/>
      <c r="G160" s="11">
        <f>D160*F160</f>
        <v>0</v>
      </c>
    </row>
    <row r="161" spans="1:7" outlineLevel="2" x14ac:dyDescent="0.2">
      <c r="A161" s="15">
        <f t="shared" si="34"/>
        <v>116003</v>
      </c>
      <c r="B161" s="17"/>
      <c r="C161" s="14" t="s">
        <v>85</v>
      </c>
      <c r="D161" s="16">
        <v>24.885000000000002</v>
      </c>
      <c r="E161" s="27" t="s">
        <v>9</v>
      </c>
      <c r="F161" s="13"/>
      <c r="G161" s="11">
        <f t="shared" ref="G161:G171" si="35">D161*F161</f>
        <v>0</v>
      </c>
    </row>
    <row r="162" spans="1:7" outlineLevel="2" x14ac:dyDescent="0.2">
      <c r="A162" s="15">
        <f t="shared" si="34"/>
        <v>116004</v>
      </c>
      <c r="B162" s="17"/>
      <c r="C162" s="14" t="s">
        <v>86</v>
      </c>
      <c r="D162" s="16">
        <v>144.38900000000001</v>
      </c>
      <c r="E162" s="27" t="s">
        <v>23</v>
      </c>
      <c r="F162" s="13"/>
      <c r="G162" s="11">
        <f t="shared" si="35"/>
        <v>0</v>
      </c>
    </row>
    <row r="163" spans="1:7" outlineLevel="1" x14ac:dyDescent="0.2">
      <c r="A163" s="10" t="s">
        <v>94</v>
      </c>
      <c r="B163" s="10"/>
      <c r="C163" s="8" t="s">
        <v>88</v>
      </c>
      <c r="D163" s="9"/>
      <c r="E163" s="26"/>
      <c r="F163" s="9"/>
      <c r="G163" s="12">
        <f>SUMPRODUCT($D163:$D181,F163:F181)</f>
        <v>0</v>
      </c>
    </row>
    <row r="164" spans="1:7" ht="38.25" outlineLevel="2" x14ac:dyDescent="0.2">
      <c r="A164" s="15">
        <v>117001</v>
      </c>
      <c r="B164" s="17"/>
      <c r="C164" s="14" t="s">
        <v>1784</v>
      </c>
      <c r="D164" s="16">
        <v>355.9</v>
      </c>
      <c r="E164" s="27" t="s">
        <v>9</v>
      </c>
      <c r="F164" s="13"/>
      <c r="G164" s="11">
        <f t="shared" si="35"/>
        <v>0</v>
      </c>
    </row>
    <row r="165" spans="1:7" ht="38.25" outlineLevel="2" x14ac:dyDescent="0.2">
      <c r="A165" s="15">
        <f t="shared" ref="A165:A180" si="36">A164+1</f>
        <v>117002</v>
      </c>
      <c r="B165" s="17"/>
      <c r="C165" s="14" t="s">
        <v>1785</v>
      </c>
      <c r="D165" s="16">
        <v>825.5</v>
      </c>
      <c r="E165" s="27" t="s">
        <v>9</v>
      </c>
      <c r="F165" s="13"/>
      <c r="G165" s="11">
        <f t="shared" si="35"/>
        <v>0</v>
      </c>
    </row>
    <row r="166" spans="1:7" ht="51" outlineLevel="2" x14ac:dyDescent="0.2">
      <c r="A166" s="15">
        <f t="shared" si="36"/>
        <v>117003</v>
      </c>
      <c r="B166" s="17"/>
      <c r="C166" s="14" t="s">
        <v>1786</v>
      </c>
      <c r="D166" s="16">
        <v>1</v>
      </c>
      <c r="E166" s="27" t="s">
        <v>8</v>
      </c>
      <c r="F166" s="13"/>
      <c r="G166" s="11">
        <f t="shared" si="35"/>
        <v>0</v>
      </c>
    </row>
    <row r="167" spans="1:7" ht="25.5" outlineLevel="2" x14ac:dyDescent="0.2">
      <c r="A167" s="15">
        <f t="shared" si="36"/>
        <v>117004</v>
      </c>
      <c r="B167" s="17"/>
      <c r="C167" s="14" t="s">
        <v>89</v>
      </c>
      <c r="D167" s="16">
        <v>223.10000000000002</v>
      </c>
      <c r="E167" s="27" t="s">
        <v>9</v>
      </c>
      <c r="F167" s="13"/>
      <c r="G167" s="11">
        <f t="shared" si="35"/>
        <v>0</v>
      </c>
    </row>
    <row r="168" spans="1:7" ht="25.5" outlineLevel="2" x14ac:dyDescent="0.2">
      <c r="A168" s="15">
        <f t="shared" si="36"/>
        <v>117005</v>
      </c>
      <c r="B168" s="17"/>
      <c r="C168" s="14" t="s">
        <v>90</v>
      </c>
      <c r="D168" s="16">
        <v>3364.2</v>
      </c>
      <c r="E168" s="27" t="s">
        <v>9</v>
      </c>
      <c r="F168" s="13"/>
      <c r="G168" s="11">
        <f t="shared" si="35"/>
        <v>0</v>
      </c>
    </row>
    <row r="169" spans="1:7" outlineLevel="2" x14ac:dyDescent="0.2">
      <c r="A169" s="15">
        <f t="shared" si="36"/>
        <v>117006</v>
      </c>
      <c r="B169" s="17"/>
      <c r="C169" s="14" t="s">
        <v>91</v>
      </c>
      <c r="D169" s="16">
        <v>1467</v>
      </c>
      <c r="E169" s="27" t="s">
        <v>9</v>
      </c>
      <c r="F169" s="13"/>
      <c r="G169" s="11">
        <f t="shared" si="35"/>
        <v>0</v>
      </c>
    </row>
    <row r="170" spans="1:7" ht="38.25" outlineLevel="2" x14ac:dyDescent="0.2">
      <c r="A170" s="15">
        <f t="shared" si="36"/>
        <v>117007</v>
      </c>
      <c r="B170" s="17"/>
      <c r="C170" s="14" t="s">
        <v>1787</v>
      </c>
      <c r="D170" s="16">
        <v>59.6</v>
      </c>
      <c r="E170" s="27" t="s">
        <v>9</v>
      </c>
      <c r="F170" s="13"/>
      <c r="G170" s="11">
        <f t="shared" si="35"/>
        <v>0</v>
      </c>
    </row>
    <row r="171" spans="1:7" ht="38.25" outlineLevel="2" x14ac:dyDescent="0.2">
      <c r="A171" s="15">
        <f t="shared" si="36"/>
        <v>117008</v>
      </c>
      <c r="B171" s="17"/>
      <c r="C171" s="14" t="s">
        <v>1788</v>
      </c>
      <c r="D171" s="16">
        <v>40.300000000000004</v>
      </c>
      <c r="E171" s="27" t="s">
        <v>9</v>
      </c>
      <c r="F171" s="13"/>
      <c r="G171" s="11">
        <f t="shared" si="35"/>
        <v>0</v>
      </c>
    </row>
    <row r="172" spans="1:7" ht="38.25" outlineLevel="2" x14ac:dyDescent="0.2">
      <c r="A172" s="15">
        <f t="shared" si="36"/>
        <v>117009</v>
      </c>
      <c r="B172" s="15"/>
      <c r="C172" s="14" t="s">
        <v>1789</v>
      </c>
      <c r="D172" s="16">
        <v>235.77</v>
      </c>
      <c r="E172" s="27" t="s">
        <v>9</v>
      </c>
      <c r="F172" s="13"/>
      <c r="G172" s="11">
        <f>D172*F172</f>
        <v>0</v>
      </c>
    </row>
    <row r="173" spans="1:7" ht="38.25" outlineLevel="2" x14ac:dyDescent="0.2">
      <c r="A173" s="15">
        <f t="shared" si="36"/>
        <v>117010</v>
      </c>
      <c r="B173" s="17"/>
      <c r="C173" s="14" t="s">
        <v>1790</v>
      </c>
      <c r="D173" s="16">
        <v>183.8</v>
      </c>
      <c r="E173" s="27" t="s">
        <v>9</v>
      </c>
      <c r="F173" s="13"/>
      <c r="G173" s="11">
        <f t="shared" ref="G173:G179" si="37">D173*F173</f>
        <v>0</v>
      </c>
    </row>
    <row r="174" spans="1:7" ht="38.25" outlineLevel="2" x14ac:dyDescent="0.2">
      <c r="A174" s="15">
        <f t="shared" si="36"/>
        <v>117011</v>
      </c>
      <c r="B174" s="17"/>
      <c r="C174" s="14" t="s">
        <v>1791</v>
      </c>
      <c r="D174" s="16">
        <v>661</v>
      </c>
      <c r="E174" s="27" t="s">
        <v>9</v>
      </c>
      <c r="F174" s="13"/>
      <c r="G174" s="11">
        <f t="shared" si="37"/>
        <v>0</v>
      </c>
    </row>
    <row r="175" spans="1:7" ht="38.25" outlineLevel="2" x14ac:dyDescent="0.2">
      <c r="A175" s="15">
        <f t="shared" si="36"/>
        <v>117012</v>
      </c>
      <c r="B175" s="17"/>
      <c r="C175" s="14" t="s">
        <v>1792</v>
      </c>
      <c r="D175" s="16">
        <v>1987.4399999999998</v>
      </c>
      <c r="E175" s="27" t="s">
        <v>9</v>
      </c>
      <c r="F175" s="13"/>
      <c r="G175" s="11">
        <f t="shared" si="37"/>
        <v>0</v>
      </c>
    </row>
    <row r="176" spans="1:7" ht="38.25" outlineLevel="2" x14ac:dyDescent="0.2">
      <c r="A176" s="15">
        <f t="shared" si="36"/>
        <v>117013</v>
      </c>
      <c r="B176" s="17"/>
      <c r="C176" s="14" t="s">
        <v>1793</v>
      </c>
      <c r="D176" s="16">
        <v>135</v>
      </c>
      <c r="E176" s="27" t="s">
        <v>9</v>
      </c>
      <c r="F176" s="13"/>
      <c r="G176" s="11">
        <f t="shared" si="37"/>
        <v>0</v>
      </c>
    </row>
    <row r="177" spans="1:7" ht="38.25" outlineLevel="2" x14ac:dyDescent="0.2">
      <c r="A177" s="15">
        <f t="shared" si="36"/>
        <v>117014</v>
      </c>
      <c r="B177" s="17"/>
      <c r="C177" s="14" t="s">
        <v>1794</v>
      </c>
      <c r="D177" s="16">
        <v>39</v>
      </c>
      <c r="E177" s="27" t="s">
        <v>9</v>
      </c>
      <c r="F177" s="13"/>
      <c r="G177" s="11">
        <f t="shared" si="37"/>
        <v>0</v>
      </c>
    </row>
    <row r="178" spans="1:7" outlineLevel="2" x14ac:dyDescent="0.2">
      <c r="A178" s="15">
        <f t="shared" si="36"/>
        <v>117015</v>
      </c>
      <c r="B178" s="17"/>
      <c r="C178" s="14" t="s">
        <v>92</v>
      </c>
      <c r="D178" s="16">
        <v>356.5</v>
      </c>
      <c r="E178" s="27" t="s">
        <v>9</v>
      </c>
      <c r="F178" s="13"/>
      <c r="G178" s="11">
        <f t="shared" si="37"/>
        <v>0</v>
      </c>
    </row>
    <row r="179" spans="1:7" ht="25.5" outlineLevel="2" x14ac:dyDescent="0.2">
      <c r="A179" s="15">
        <f t="shared" si="36"/>
        <v>117016</v>
      </c>
      <c r="B179" s="17"/>
      <c r="C179" s="14" t="s">
        <v>93</v>
      </c>
      <c r="D179" s="16">
        <v>51.9</v>
      </c>
      <c r="E179" s="27" t="s">
        <v>9</v>
      </c>
      <c r="F179" s="13"/>
      <c r="G179" s="11">
        <f t="shared" si="37"/>
        <v>0</v>
      </c>
    </row>
    <row r="180" spans="1:7" ht="38.25" outlineLevel="2" x14ac:dyDescent="0.2">
      <c r="A180" s="15">
        <f t="shared" si="36"/>
        <v>117017</v>
      </c>
      <c r="B180" s="15"/>
      <c r="C180" s="14" t="s">
        <v>1795</v>
      </c>
      <c r="D180" s="16">
        <v>396.2</v>
      </c>
      <c r="E180" s="27" t="s">
        <v>9</v>
      </c>
      <c r="F180" s="13"/>
      <c r="G180" s="11">
        <f>D180*F180</f>
        <v>0</v>
      </c>
    </row>
    <row r="181" spans="1:7" outlineLevel="1" x14ac:dyDescent="0.2">
      <c r="A181" s="10" t="s">
        <v>106</v>
      </c>
      <c r="B181" s="10"/>
      <c r="C181" s="8" t="s">
        <v>95</v>
      </c>
      <c r="D181" s="9"/>
      <c r="E181" s="26"/>
      <c r="F181" s="9"/>
      <c r="G181" s="12">
        <f>SUMPRODUCT($D181:$D211,F181:F211)</f>
        <v>0</v>
      </c>
    </row>
    <row r="182" spans="1:7" ht="63.75" outlineLevel="2" x14ac:dyDescent="0.2">
      <c r="A182" s="15">
        <v>118001</v>
      </c>
      <c r="B182" s="17"/>
      <c r="C182" s="14" t="s">
        <v>1796</v>
      </c>
      <c r="D182" s="16">
        <v>223.1</v>
      </c>
      <c r="E182" s="27" t="s">
        <v>9</v>
      </c>
      <c r="F182" s="13"/>
      <c r="G182" s="11">
        <f t="shared" ref="G182:G188" si="38">D182*F182</f>
        <v>0</v>
      </c>
    </row>
    <row r="183" spans="1:7" ht="38.25" outlineLevel="2" x14ac:dyDescent="0.2">
      <c r="A183" s="15">
        <f t="shared" ref="A183:A210" si="39">A182+1</f>
        <v>118002</v>
      </c>
      <c r="B183" s="17"/>
      <c r="C183" s="14" t="s">
        <v>1797</v>
      </c>
      <c r="D183" s="16">
        <v>68</v>
      </c>
      <c r="E183" s="27" t="s">
        <v>9</v>
      </c>
      <c r="F183" s="13"/>
      <c r="G183" s="11">
        <f t="shared" si="38"/>
        <v>0</v>
      </c>
    </row>
    <row r="184" spans="1:7" ht="38.25" outlineLevel="2" x14ac:dyDescent="0.2">
      <c r="A184" s="15">
        <f t="shared" si="39"/>
        <v>118003</v>
      </c>
      <c r="B184" s="17"/>
      <c r="C184" s="14" t="s">
        <v>1798</v>
      </c>
      <c r="D184" s="16">
        <v>106</v>
      </c>
      <c r="E184" s="27" t="s">
        <v>9</v>
      </c>
      <c r="F184" s="13"/>
      <c r="G184" s="11">
        <f t="shared" si="38"/>
        <v>0</v>
      </c>
    </row>
    <row r="185" spans="1:7" ht="38.25" outlineLevel="2" x14ac:dyDescent="0.2">
      <c r="A185" s="15">
        <f t="shared" si="39"/>
        <v>118004</v>
      </c>
      <c r="B185" s="17"/>
      <c r="C185" s="14" t="s">
        <v>1799</v>
      </c>
      <c r="D185" s="16">
        <v>10</v>
      </c>
      <c r="E185" s="27" t="s">
        <v>8</v>
      </c>
      <c r="F185" s="13"/>
      <c r="G185" s="11">
        <f t="shared" si="38"/>
        <v>0</v>
      </c>
    </row>
    <row r="186" spans="1:7" ht="38.25" outlineLevel="2" x14ac:dyDescent="0.2">
      <c r="A186" s="15">
        <f t="shared" si="39"/>
        <v>118005</v>
      </c>
      <c r="B186" s="17"/>
      <c r="C186" s="14" t="s">
        <v>1800</v>
      </c>
      <c r="D186" s="16">
        <v>22</v>
      </c>
      <c r="E186" s="27" t="s">
        <v>8</v>
      </c>
      <c r="F186" s="13"/>
      <c r="G186" s="11">
        <f t="shared" si="38"/>
        <v>0</v>
      </c>
    </row>
    <row r="187" spans="1:7" ht="38.25" outlineLevel="2" x14ac:dyDescent="0.2">
      <c r="A187" s="15">
        <f t="shared" si="39"/>
        <v>118006</v>
      </c>
      <c r="B187" s="17"/>
      <c r="C187" s="14" t="s">
        <v>1801</v>
      </c>
      <c r="D187" s="16">
        <v>50</v>
      </c>
      <c r="E187" s="27" t="s">
        <v>9</v>
      </c>
      <c r="F187" s="13"/>
      <c r="G187" s="11">
        <f t="shared" si="38"/>
        <v>0</v>
      </c>
    </row>
    <row r="188" spans="1:7" ht="38.25" outlineLevel="2" x14ac:dyDescent="0.2">
      <c r="A188" s="15">
        <f t="shared" si="39"/>
        <v>118007</v>
      </c>
      <c r="B188" s="17"/>
      <c r="C188" s="14" t="s">
        <v>1802</v>
      </c>
      <c r="D188" s="16">
        <v>15</v>
      </c>
      <c r="E188" s="27" t="s">
        <v>12</v>
      </c>
      <c r="F188" s="13"/>
      <c r="G188" s="11">
        <f t="shared" si="38"/>
        <v>0</v>
      </c>
    </row>
    <row r="189" spans="1:7" outlineLevel="2" x14ac:dyDescent="0.2">
      <c r="A189" s="15">
        <f t="shared" si="39"/>
        <v>118008</v>
      </c>
      <c r="B189" s="15"/>
      <c r="C189" s="14" t="s">
        <v>96</v>
      </c>
      <c r="D189" s="16">
        <v>330</v>
      </c>
      <c r="E189" s="27" t="s">
        <v>9</v>
      </c>
      <c r="F189" s="13"/>
      <c r="G189" s="11">
        <f>D189*F189</f>
        <v>0</v>
      </c>
    </row>
    <row r="190" spans="1:7" outlineLevel="2" x14ac:dyDescent="0.2">
      <c r="A190" s="15">
        <f t="shared" si="39"/>
        <v>118009</v>
      </c>
      <c r="B190" s="17"/>
      <c r="C190" s="14" t="s">
        <v>97</v>
      </c>
      <c r="D190" s="16">
        <v>86</v>
      </c>
      <c r="E190" s="27" t="s">
        <v>12</v>
      </c>
      <c r="F190" s="13"/>
      <c r="G190" s="11">
        <f t="shared" ref="G190:G199" si="40">D190*F190</f>
        <v>0</v>
      </c>
    </row>
    <row r="191" spans="1:7" ht="25.5" outlineLevel="2" x14ac:dyDescent="0.2">
      <c r="A191" s="15">
        <f t="shared" si="39"/>
        <v>118010</v>
      </c>
      <c r="B191" s="17"/>
      <c r="C191" s="14" t="s">
        <v>1803</v>
      </c>
      <c r="D191" s="16">
        <v>86</v>
      </c>
      <c r="E191" s="27" t="s">
        <v>8</v>
      </c>
      <c r="F191" s="13"/>
      <c r="G191" s="11">
        <f t="shared" si="40"/>
        <v>0</v>
      </c>
    </row>
    <row r="192" spans="1:7" ht="38.25" outlineLevel="2" x14ac:dyDescent="0.2">
      <c r="A192" s="15">
        <f t="shared" si="39"/>
        <v>118011</v>
      </c>
      <c r="B192" s="17"/>
      <c r="C192" s="14" t="s">
        <v>1804</v>
      </c>
      <c r="D192" s="16">
        <v>1</v>
      </c>
      <c r="E192" s="27" t="s">
        <v>8</v>
      </c>
      <c r="F192" s="13"/>
      <c r="G192" s="11">
        <f t="shared" si="40"/>
        <v>0</v>
      </c>
    </row>
    <row r="193" spans="1:7" ht="38.25" outlineLevel="2" x14ac:dyDescent="0.2">
      <c r="A193" s="15">
        <f t="shared" si="39"/>
        <v>118012</v>
      </c>
      <c r="B193" s="17"/>
      <c r="C193" s="14" t="s">
        <v>1805</v>
      </c>
      <c r="D193" s="16">
        <v>360</v>
      </c>
      <c r="E193" s="27" t="s">
        <v>9</v>
      </c>
      <c r="F193" s="13"/>
      <c r="G193" s="11">
        <f t="shared" si="40"/>
        <v>0</v>
      </c>
    </row>
    <row r="194" spans="1:7" ht="38.25" outlineLevel="2" x14ac:dyDescent="0.2">
      <c r="A194" s="15">
        <f t="shared" si="39"/>
        <v>118013</v>
      </c>
      <c r="B194" s="17"/>
      <c r="C194" s="14" t="s">
        <v>1806</v>
      </c>
      <c r="D194" s="16">
        <v>312.39</v>
      </c>
      <c r="E194" s="27" t="s">
        <v>9</v>
      </c>
      <c r="F194" s="13"/>
      <c r="G194" s="11">
        <f t="shared" si="40"/>
        <v>0</v>
      </c>
    </row>
    <row r="195" spans="1:7" outlineLevel="2" x14ac:dyDescent="0.2">
      <c r="A195" s="15">
        <f t="shared" si="39"/>
        <v>118014</v>
      </c>
      <c r="B195" s="17"/>
      <c r="C195" s="14" t="s">
        <v>98</v>
      </c>
      <c r="D195" s="16">
        <v>1808.4614999999999</v>
      </c>
      <c r="E195" s="27" t="s">
        <v>9</v>
      </c>
      <c r="F195" s="13"/>
      <c r="G195" s="11">
        <f t="shared" si="40"/>
        <v>0</v>
      </c>
    </row>
    <row r="196" spans="1:7" outlineLevel="2" x14ac:dyDescent="0.2">
      <c r="A196" s="15">
        <f t="shared" si="39"/>
        <v>118015</v>
      </c>
      <c r="B196" s="17"/>
      <c r="C196" s="14" t="s">
        <v>99</v>
      </c>
      <c r="D196" s="16">
        <v>10403.5669</v>
      </c>
      <c r="E196" s="27" t="s">
        <v>9</v>
      </c>
      <c r="F196" s="13"/>
      <c r="G196" s="11">
        <f t="shared" si="40"/>
        <v>0</v>
      </c>
    </row>
    <row r="197" spans="1:7" outlineLevel="2" x14ac:dyDescent="0.2">
      <c r="A197" s="15">
        <f t="shared" si="39"/>
        <v>118016</v>
      </c>
      <c r="B197" s="17"/>
      <c r="C197" s="14" t="s">
        <v>100</v>
      </c>
      <c r="D197" s="16">
        <v>2593.0855000000001</v>
      </c>
      <c r="E197" s="27" t="s">
        <v>9</v>
      </c>
      <c r="F197" s="13"/>
      <c r="G197" s="11">
        <f t="shared" si="40"/>
        <v>0</v>
      </c>
    </row>
    <row r="198" spans="1:7" ht="38.25" outlineLevel="2" x14ac:dyDescent="0.2">
      <c r="A198" s="15">
        <f t="shared" si="39"/>
        <v>118017</v>
      </c>
      <c r="B198" s="17"/>
      <c r="C198" s="14" t="s">
        <v>1807</v>
      </c>
      <c r="D198" s="16">
        <v>1810</v>
      </c>
      <c r="E198" s="27" t="s">
        <v>9</v>
      </c>
      <c r="F198" s="13"/>
      <c r="G198" s="11">
        <f t="shared" si="40"/>
        <v>0</v>
      </c>
    </row>
    <row r="199" spans="1:7" ht="38.25" outlineLevel="2" x14ac:dyDescent="0.2">
      <c r="A199" s="15">
        <f t="shared" si="39"/>
        <v>118018</v>
      </c>
      <c r="B199" s="17"/>
      <c r="C199" s="14" t="s">
        <v>1808</v>
      </c>
      <c r="D199" s="16">
        <v>93.6995</v>
      </c>
      <c r="E199" s="27" t="s">
        <v>9</v>
      </c>
      <c r="F199" s="13"/>
      <c r="G199" s="11">
        <f t="shared" si="40"/>
        <v>0</v>
      </c>
    </row>
    <row r="200" spans="1:7" ht="25.5" outlineLevel="2" x14ac:dyDescent="0.2">
      <c r="A200" s="15">
        <f t="shared" si="39"/>
        <v>118019</v>
      </c>
      <c r="B200" s="15"/>
      <c r="C200" s="14" t="s">
        <v>101</v>
      </c>
      <c r="D200" s="16">
        <v>4148.6269999999995</v>
      </c>
      <c r="E200" s="27" t="s">
        <v>9</v>
      </c>
      <c r="F200" s="13"/>
      <c r="G200" s="11">
        <f>D200*F200</f>
        <v>0</v>
      </c>
    </row>
    <row r="201" spans="1:7" ht="38.25" outlineLevel="2" x14ac:dyDescent="0.2">
      <c r="A201" s="15">
        <f t="shared" si="39"/>
        <v>118020</v>
      </c>
      <c r="B201" s="17"/>
      <c r="C201" s="14" t="s">
        <v>1809</v>
      </c>
      <c r="D201" s="16">
        <v>1372.6670000000001</v>
      </c>
      <c r="E201" s="27" t="s">
        <v>9</v>
      </c>
      <c r="F201" s="13"/>
      <c r="G201" s="11">
        <f t="shared" ref="G201:G207" si="41">D201*F201</f>
        <v>0</v>
      </c>
    </row>
    <row r="202" spans="1:7" ht="25.5" outlineLevel="2" x14ac:dyDescent="0.2">
      <c r="A202" s="15">
        <f t="shared" si="39"/>
        <v>118021</v>
      </c>
      <c r="B202" s="17"/>
      <c r="C202" s="14" t="s">
        <v>102</v>
      </c>
      <c r="D202" s="16">
        <v>754.19949999999994</v>
      </c>
      <c r="E202" s="27" t="s">
        <v>9</v>
      </c>
      <c r="F202" s="13"/>
      <c r="G202" s="11">
        <f t="shared" si="41"/>
        <v>0</v>
      </c>
    </row>
    <row r="203" spans="1:7" ht="38.25" outlineLevel="2" x14ac:dyDescent="0.2">
      <c r="A203" s="15">
        <f t="shared" si="39"/>
        <v>118022</v>
      </c>
      <c r="B203" s="17"/>
      <c r="C203" s="14" t="s">
        <v>1810</v>
      </c>
      <c r="D203" s="16">
        <v>852.82699999999988</v>
      </c>
      <c r="E203" s="27" t="s">
        <v>9</v>
      </c>
      <c r="F203" s="13"/>
      <c r="G203" s="11">
        <f t="shared" si="41"/>
        <v>0</v>
      </c>
    </row>
    <row r="204" spans="1:7" outlineLevel="2" x14ac:dyDescent="0.2">
      <c r="A204" s="15">
        <f t="shared" si="39"/>
        <v>118023</v>
      </c>
      <c r="B204" s="17"/>
      <c r="C204" s="14" t="s">
        <v>103</v>
      </c>
      <c r="D204" s="16">
        <v>296.47299999999996</v>
      </c>
      <c r="E204" s="27" t="s">
        <v>9</v>
      </c>
      <c r="F204" s="13"/>
      <c r="G204" s="11">
        <f t="shared" si="41"/>
        <v>0</v>
      </c>
    </row>
    <row r="205" spans="1:7" outlineLevel="2" x14ac:dyDescent="0.2">
      <c r="A205" s="15">
        <f t="shared" si="39"/>
        <v>118024</v>
      </c>
      <c r="B205" s="17"/>
      <c r="C205" s="14" t="s">
        <v>104</v>
      </c>
      <c r="D205" s="16">
        <v>1427.29</v>
      </c>
      <c r="E205" s="27" t="s">
        <v>9</v>
      </c>
      <c r="F205" s="13"/>
      <c r="G205" s="11">
        <f t="shared" si="41"/>
        <v>0</v>
      </c>
    </row>
    <row r="206" spans="1:7" ht="51" outlineLevel="2" x14ac:dyDescent="0.2">
      <c r="A206" s="15">
        <f t="shared" si="39"/>
        <v>118025</v>
      </c>
      <c r="B206" s="17"/>
      <c r="C206" s="14" t="s">
        <v>1811</v>
      </c>
      <c r="D206" s="16">
        <v>2603.63</v>
      </c>
      <c r="E206" s="27" t="s">
        <v>9</v>
      </c>
      <c r="F206" s="13"/>
      <c r="G206" s="11">
        <f t="shared" si="41"/>
        <v>0</v>
      </c>
    </row>
    <row r="207" spans="1:7" ht="51" outlineLevel="2" x14ac:dyDescent="0.2">
      <c r="A207" s="15">
        <f t="shared" si="39"/>
        <v>118026</v>
      </c>
      <c r="B207" s="17"/>
      <c r="C207" s="14" t="s">
        <v>1812</v>
      </c>
      <c r="D207" s="16">
        <v>64.5</v>
      </c>
      <c r="E207" s="27" t="s">
        <v>9</v>
      </c>
      <c r="F207" s="13"/>
      <c r="G207" s="11">
        <f t="shared" si="41"/>
        <v>0</v>
      </c>
    </row>
    <row r="208" spans="1:7" outlineLevel="2" x14ac:dyDescent="0.2">
      <c r="A208" s="15">
        <f t="shared" si="39"/>
        <v>118027</v>
      </c>
      <c r="B208" s="15"/>
      <c r="C208" s="14" t="s">
        <v>105</v>
      </c>
      <c r="D208" s="16">
        <v>370.8</v>
      </c>
      <c r="E208" s="27" t="s">
        <v>9</v>
      </c>
      <c r="F208" s="13"/>
      <c r="G208" s="11">
        <f>D208*F208</f>
        <v>0</v>
      </c>
    </row>
    <row r="209" spans="1:7" ht="38.25" outlineLevel="2" x14ac:dyDescent="0.2">
      <c r="A209" s="15">
        <f t="shared" si="39"/>
        <v>118028</v>
      </c>
      <c r="B209" s="17"/>
      <c r="C209" s="14" t="s">
        <v>1571</v>
      </c>
      <c r="D209" s="16">
        <v>183.60000000000002</v>
      </c>
      <c r="E209" s="27" t="s">
        <v>9</v>
      </c>
      <c r="F209" s="13"/>
      <c r="G209" s="11">
        <f t="shared" ref="G209:G216" si="42">D209*F209</f>
        <v>0</v>
      </c>
    </row>
    <row r="210" spans="1:7" ht="51" outlineLevel="2" x14ac:dyDescent="0.2">
      <c r="A210" s="15">
        <f t="shared" si="39"/>
        <v>118029</v>
      </c>
      <c r="B210" s="17"/>
      <c r="C210" s="14" t="s">
        <v>1572</v>
      </c>
      <c r="D210" s="16">
        <v>239.61</v>
      </c>
      <c r="E210" s="27" t="s">
        <v>9</v>
      </c>
      <c r="F210" s="13"/>
      <c r="G210" s="11">
        <f t="shared" si="42"/>
        <v>0</v>
      </c>
    </row>
    <row r="211" spans="1:7" outlineLevel="1" x14ac:dyDescent="0.2">
      <c r="A211" s="10" t="s">
        <v>115</v>
      </c>
      <c r="B211" s="10"/>
      <c r="C211" s="8" t="s">
        <v>107</v>
      </c>
      <c r="D211" s="9"/>
      <c r="E211" s="26"/>
      <c r="F211" s="9"/>
      <c r="G211" s="12">
        <f>SUMPRODUCT($D211:$D222,F211:F222)</f>
        <v>0</v>
      </c>
    </row>
    <row r="212" spans="1:7" outlineLevel="2" x14ac:dyDescent="0.2">
      <c r="A212" s="15">
        <v>119001</v>
      </c>
      <c r="B212" s="17"/>
      <c r="C212" s="14" t="s">
        <v>108</v>
      </c>
      <c r="D212" s="16">
        <v>681.8</v>
      </c>
      <c r="E212" s="27" t="s">
        <v>9</v>
      </c>
      <c r="F212" s="13"/>
      <c r="G212" s="11">
        <f t="shared" si="42"/>
        <v>0</v>
      </c>
    </row>
    <row r="213" spans="1:7" ht="25.5" outlineLevel="2" x14ac:dyDescent="0.2">
      <c r="A213" s="15">
        <f t="shared" ref="A213:A221" si="43">A212+1</f>
        <v>119002</v>
      </c>
      <c r="B213" s="17"/>
      <c r="C213" s="14" t="s">
        <v>109</v>
      </c>
      <c r="D213" s="16">
        <v>9041.3500000000022</v>
      </c>
      <c r="E213" s="27" t="s">
        <v>9</v>
      </c>
      <c r="F213" s="13"/>
      <c r="G213" s="11">
        <f t="shared" si="42"/>
        <v>0</v>
      </c>
    </row>
    <row r="214" spans="1:7" outlineLevel="2" x14ac:dyDescent="0.2">
      <c r="A214" s="15">
        <f t="shared" si="43"/>
        <v>119003</v>
      </c>
      <c r="B214" s="17"/>
      <c r="C214" s="14" t="s">
        <v>110</v>
      </c>
      <c r="D214" s="16">
        <v>655.86</v>
      </c>
      <c r="E214" s="27" t="s">
        <v>9</v>
      </c>
      <c r="F214" s="13"/>
      <c r="G214" s="11">
        <f t="shared" si="42"/>
        <v>0</v>
      </c>
    </row>
    <row r="215" spans="1:7" outlineLevel="2" x14ac:dyDescent="0.2">
      <c r="A215" s="15">
        <f t="shared" si="43"/>
        <v>119004</v>
      </c>
      <c r="B215" s="17"/>
      <c r="C215" s="14" t="s">
        <v>111</v>
      </c>
      <c r="D215" s="16">
        <v>1216.6399999999999</v>
      </c>
      <c r="E215" s="27" t="s">
        <v>9</v>
      </c>
      <c r="F215" s="13"/>
      <c r="G215" s="11">
        <f t="shared" si="42"/>
        <v>0</v>
      </c>
    </row>
    <row r="216" spans="1:7" outlineLevel="2" x14ac:dyDescent="0.2">
      <c r="A216" s="15">
        <f t="shared" si="43"/>
        <v>119005</v>
      </c>
      <c r="B216" s="17"/>
      <c r="C216" s="14" t="s">
        <v>112</v>
      </c>
      <c r="D216" s="16">
        <v>1952.35</v>
      </c>
      <c r="E216" s="27" t="s">
        <v>9</v>
      </c>
      <c r="F216" s="13"/>
      <c r="G216" s="11">
        <f t="shared" si="42"/>
        <v>0</v>
      </c>
    </row>
    <row r="217" spans="1:7" ht="25.5" outlineLevel="2" x14ac:dyDescent="0.2">
      <c r="A217" s="15">
        <f t="shared" si="43"/>
        <v>119006</v>
      </c>
      <c r="B217" s="15"/>
      <c r="C217" s="14" t="s">
        <v>113</v>
      </c>
      <c r="D217" s="16">
        <v>18.799999999999997</v>
      </c>
      <c r="E217" s="27" t="s">
        <v>9</v>
      </c>
      <c r="F217" s="13"/>
      <c r="G217" s="11">
        <f>D217*F217</f>
        <v>0</v>
      </c>
    </row>
    <row r="218" spans="1:7" ht="25.5" outlineLevel="2" x14ac:dyDescent="0.2">
      <c r="A218" s="15">
        <f t="shared" si="43"/>
        <v>119007</v>
      </c>
      <c r="B218" s="17"/>
      <c r="C218" s="14" t="s">
        <v>114</v>
      </c>
      <c r="D218" s="16">
        <v>282.87</v>
      </c>
      <c r="E218" s="27" t="s">
        <v>9</v>
      </c>
      <c r="F218" s="13"/>
      <c r="G218" s="11">
        <f t="shared" ref="G218:G231" si="44">D218*F218</f>
        <v>0</v>
      </c>
    </row>
    <row r="219" spans="1:7" ht="38.25" outlineLevel="2" x14ac:dyDescent="0.2">
      <c r="A219" s="15">
        <f t="shared" si="43"/>
        <v>119008</v>
      </c>
      <c r="B219" s="17"/>
      <c r="C219" s="14" t="s">
        <v>1813</v>
      </c>
      <c r="D219" s="16">
        <v>1064.08</v>
      </c>
      <c r="E219" s="27" t="s">
        <v>9</v>
      </c>
      <c r="F219" s="13"/>
      <c r="G219" s="11">
        <f t="shared" si="44"/>
        <v>0</v>
      </c>
    </row>
    <row r="220" spans="1:7" ht="51" outlineLevel="2" x14ac:dyDescent="0.2">
      <c r="A220" s="15">
        <f t="shared" si="43"/>
        <v>119009</v>
      </c>
      <c r="B220" s="17"/>
      <c r="C220" s="14" t="s">
        <v>1814</v>
      </c>
      <c r="D220" s="16">
        <v>495.36</v>
      </c>
      <c r="E220" s="27" t="s">
        <v>9</v>
      </c>
      <c r="F220" s="13"/>
      <c r="G220" s="11">
        <f t="shared" si="44"/>
        <v>0</v>
      </c>
    </row>
    <row r="221" spans="1:7" ht="63.75" outlineLevel="2" x14ac:dyDescent="0.2">
      <c r="A221" s="15">
        <f t="shared" si="43"/>
        <v>119010</v>
      </c>
      <c r="B221" s="17"/>
      <c r="C221" s="14" t="s">
        <v>1815</v>
      </c>
      <c r="D221" s="16">
        <v>53.600000000000009</v>
      </c>
      <c r="E221" s="27" t="s">
        <v>9</v>
      </c>
      <c r="F221" s="13"/>
      <c r="G221" s="11">
        <f t="shared" si="44"/>
        <v>0</v>
      </c>
    </row>
    <row r="222" spans="1:7" outlineLevel="1" x14ac:dyDescent="0.2">
      <c r="A222" s="10" t="s">
        <v>117</v>
      </c>
      <c r="B222" s="10"/>
      <c r="C222" s="8" t="s">
        <v>116</v>
      </c>
      <c r="D222" s="9"/>
      <c r="E222" s="26"/>
      <c r="F222" s="9"/>
      <c r="G222" s="12">
        <f>SUMPRODUCT($D222:$D233,F222:F233)</f>
        <v>0</v>
      </c>
    </row>
    <row r="223" spans="1:7" ht="38.25" outlineLevel="2" x14ac:dyDescent="0.2">
      <c r="A223" s="15">
        <v>120001</v>
      </c>
      <c r="B223" s="17"/>
      <c r="C223" s="14" t="s">
        <v>1816</v>
      </c>
      <c r="D223" s="16">
        <v>198.3057</v>
      </c>
      <c r="E223" s="27" t="s">
        <v>9</v>
      </c>
      <c r="F223" s="13"/>
      <c r="G223" s="11">
        <f t="shared" si="44"/>
        <v>0</v>
      </c>
    </row>
    <row r="224" spans="1:7" ht="38.25" outlineLevel="2" x14ac:dyDescent="0.2">
      <c r="A224" s="15">
        <f t="shared" ref="A224:A232" si="45">A223+1</f>
        <v>120002</v>
      </c>
      <c r="B224" s="17"/>
      <c r="C224" s="14" t="s">
        <v>1817</v>
      </c>
      <c r="D224" s="16">
        <v>79.372200000000007</v>
      </c>
      <c r="E224" s="27" t="s">
        <v>9</v>
      </c>
      <c r="F224" s="13"/>
      <c r="G224" s="11">
        <f t="shared" si="44"/>
        <v>0</v>
      </c>
    </row>
    <row r="225" spans="1:7" ht="38.25" outlineLevel="2" x14ac:dyDescent="0.2">
      <c r="A225" s="15">
        <f t="shared" si="45"/>
        <v>120003</v>
      </c>
      <c r="B225" s="17"/>
      <c r="C225" s="14" t="s">
        <v>1818</v>
      </c>
      <c r="D225" s="16">
        <v>1.1552</v>
      </c>
      <c r="E225" s="27" t="s">
        <v>9</v>
      </c>
      <c r="F225" s="13"/>
      <c r="G225" s="11">
        <f t="shared" si="44"/>
        <v>0</v>
      </c>
    </row>
    <row r="226" spans="1:7" ht="38.25" outlineLevel="2" x14ac:dyDescent="0.2">
      <c r="A226" s="15">
        <f t="shared" si="45"/>
        <v>120004</v>
      </c>
      <c r="B226" s="17"/>
      <c r="C226" s="14" t="s">
        <v>1819</v>
      </c>
      <c r="D226" s="16">
        <v>223.58640000000003</v>
      </c>
      <c r="E226" s="27" t="s">
        <v>9</v>
      </c>
      <c r="F226" s="13"/>
      <c r="G226" s="11">
        <f t="shared" si="44"/>
        <v>0</v>
      </c>
    </row>
    <row r="227" spans="1:7" ht="38.25" outlineLevel="2" x14ac:dyDescent="0.2">
      <c r="A227" s="15">
        <f t="shared" si="45"/>
        <v>120005</v>
      </c>
      <c r="B227" s="17"/>
      <c r="C227" s="14" t="s">
        <v>1820</v>
      </c>
      <c r="D227" s="16">
        <v>146.90219999999999</v>
      </c>
      <c r="E227" s="27" t="s">
        <v>9</v>
      </c>
      <c r="F227" s="13"/>
      <c r="G227" s="11">
        <f t="shared" si="44"/>
        <v>0</v>
      </c>
    </row>
    <row r="228" spans="1:7" ht="38.25" outlineLevel="2" x14ac:dyDescent="0.2">
      <c r="A228" s="15">
        <f t="shared" si="45"/>
        <v>120006</v>
      </c>
      <c r="B228" s="17"/>
      <c r="C228" s="14" t="s">
        <v>1821</v>
      </c>
      <c r="D228" s="16">
        <v>140.55149999999998</v>
      </c>
      <c r="E228" s="27" t="s">
        <v>9</v>
      </c>
      <c r="F228" s="13"/>
      <c r="G228" s="11">
        <f t="shared" si="44"/>
        <v>0</v>
      </c>
    </row>
    <row r="229" spans="1:7" ht="51" outlineLevel="2" x14ac:dyDescent="0.2">
      <c r="A229" s="15">
        <f t="shared" si="45"/>
        <v>120007</v>
      </c>
      <c r="B229" s="17"/>
      <c r="C229" s="14" t="s">
        <v>1822</v>
      </c>
      <c r="D229" s="16">
        <v>9.7469999999999999</v>
      </c>
      <c r="E229" s="27" t="s">
        <v>9</v>
      </c>
      <c r="F229" s="13"/>
      <c r="G229" s="11">
        <f t="shared" si="44"/>
        <v>0</v>
      </c>
    </row>
    <row r="230" spans="1:7" ht="51" outlineLevel="2" x14ac:dyDescent="0.2">
      <c r="A230" s="15">
        <f t="shared" si="45"/>
        <v>120008</v>
      </c>
      <c r="B230" s="17"/>
      <c r="C230" s="14" t="s">
        <v>1823</v>
      </c>
      <c r="D230" s="16">
        <v>6</v>
      </c>
      <c r="E230" s="27" t="s">
        <v>8</v>
      </c>
      <c r="F230" s="13"/>
      <c r="G230" s="11">
        <f t="shared" si="44"/>
        <v>0</v>
      </c>
    </row>
    <row r="231" spans="1:7" ht="51" outlineLevel="2" x14ac:dyDescent="0.2">
      <c r="A231" s="15">
        <f t="shared" si="45"/>
        <v>120009</v>
      </c>
      <c r="B231" s="17"/>
      <c r="C231" s="14" t="s">
        <v>1824</v>
      </c>
      <c r="D231" s="16">
        <v>2</v>
      </c>
      <c r="E231" s="27" t="s">
        <v>8</v>
      </c>
      <c r="F231" s="13"/>
      <c r="G231" s="11">
        <f t="shared" si="44"/>
        <v>0</v>
      </c>
    </row>
    <row r="232" spans="1:7" ht="51" outlineLevel="2" x14ac:dyDescent="0.2">
      <c r="A232" s="15">
        <f t="shared" si="45"/>
        <v>120010</v>
      </c>
      <c r="B232" s="15"/>
      <c r="C232" s="14" t="s">
        <v>1825</v>
      </c>
      <c r="D232" s="16">
        <v>1</v>
      </c>
      <c r="E232" s="27" t="s">
        <v>8</v>
      </c>
      <c r="F232" s="13"/>
      <c r="G232" s="11">
        <f>D232*F232</f>
        <v>0</v>
      </c>
    </row>
    <row r="233" spans="1:7" outlineLevel="1" x14ac:dyDescent="0.2">
      <c r="A233" s="10" t="s">
        <v>122</v>
      </c>
      <c r="B233" s="10"/>
      <c r="C233" s="8" t="s">
        <v>118</v>
      </c>
      <c r="D233" s="9"/>
      <c r="E233" s="26"/>
      <c r="F233" s="9"/>
      <c r="G233" s="12">
        <f>SUMPRODUCT($D233:$D236,F233:F236)</f>
        <v>0</v>
      </c>
    </row>
    <row r="234" spans="1:7" outlineLevel="2" x14ac:dyDescent="0.2">
      <c r="A234" s="15">
        <v>121001</v>
      </c>
      <c r="B234" s="17"/>
      <c r="C234" s="14" t="s">
        <v>119</v>
      </c>
      <c r="D234" s="16">
        <v>8897.5</v>
      </c>
      <c r="E234" s="27" t="s">
        <v>121</v>
      </c>
      <c r="F234" s="13"/>
      <c r="G234" s="11">
        <f t="shared" ref="G234:G243" si="46">D234*F234</f>
        <v>0</v>
      </c>
    </row>
    <row r="235" spans="1:7" outlineLevel="2" x14ac:dyDescent="0.2">
      <c r="A235" s="15">
        <f t="shared" ref="A235" si="47">A234+1</f>
        <v>121002</v>
      </c>
      <c r="B235" s="17"/>
      <c r="C235" s="14" t="s">
        <v>120</v>
      </c>
      <c r="D235" s="16">
        <v>44000</v>
      </c>
      <c r="E235" s="27" t="s">
        <v>121</v>
      </c>
      <c r="F235" s="13"/>
      <c r="G235" s="11">
        <f t="shared" si="46"/>
        <v>0</v>
      </c>
    </row>
    <row r="236" spans="1:7" outlineLevel="1" x14ac:dyDescent="0.2">
      <c r="A236" s="10" t="s">
        <v>131</v>
      </c>
      <c r="B236" s="10"/>
      <c r="C236" s="8" t="s">
        <v>123</v>
      </c>
      <c r="D236" s="9"/>
      <c r="E236" s="26"/>
      <c r="F236" s="9"/>
      <c r="G236" s="12">
        <f>SUMPRODUCT($D236:$D255,F236:F255)</f>
        <v>0</v>
      </c>
    </row>
    <row r="237" spans="1:7" ht="63.75" outlineLevel="2" x14ac:dyDescent="0.2">
      <c r="A237" s="15">
        <v>122001</v>
      </c>
      <c r="B237" s="17"/>
      <c r="C237" s="14" t="s">
        <v>1826</v>
      </c>
      <c r="D237" s="16">
        <v>490</v>
      </c>
      <c r="E237" s="27" t="s">
        <v>9</v>
      </c>
      <c r="F237" s="13"/>
      <c r="G237" s="11">
        <f t="shared" si="46"/>
        <v>0</v>
      </c>
    </row>
    <row r="238" spans="1:7" ht="76.5" outlineLevel="2" x14ac:dyDescent="0.2">
      <c r="A238" s="15">
        <f t="shared" ref="A238:A254" si="48">A237+1</f>
        <v>122002</v>
      </c>
      <c r="B238" s="17"/>
      <c r="C238" s="14" t="s">
        <v>1827</v>
      </c>
      <c r="D238" s="16">
        <v>59.68</v>
      </c>
      <c r="E238" s="27" t="s">
        <v>9</v>
      </c>
      <c r="F238" s="13"/>
      <c r="G238" s="11">
        <f t="shared" si="46"/>
        <v>0</v>
      </c>
    </row>
    <row r="239" spans="1:7" ht="63.75" outlineLevel="2" x14ac:dyDescent="0.2">
      <c r="A239" s="15">
        <f t="shared" si="48"/>
        <v>122003</v>
      </c>
      <c r="B239" s="17"/>
      <c r="C239" s="14" t="s">
        <v>1828</v>
      </c>
      <c r="D239" s="16">
        <v>856.91999999999985</v>
      </c>
      <c r="E239" s="27" t="s">
        <v>9</v>
      </c>
      <c r="F239" s="13"/>
      <c r="G239" s="11">
        <f t="shared" si="46"/>
        <v>0</v>
      </c>
    </row>
    <row r="240" spans="1:7" ht="25.5" outlineLevel="2" x14ac:dyDescent="0.2">
      <c r="A240" s="15">
        <f t="shared" si="48"/>
        <v>122004</v>
      </c>
      <c r="B240" s="17"/>
      <c r="C240" s="14" t="s">
        <v>124</v>
      </c>
      <c r="D240" s="16">
        <v>594.42000000000007</v>
      </c>
      <c r="E240" s="27" t="s">
        <v>9</v>
      </c>
      <c r="F240" s="13"/>
      <c r="G240" s="11">
        <f t="shared" si="46"/>
        <v>0</v>
      </c>
    </row>
    <row r="241" spans="1:7" outlineLevel="2" x14ac:dyDescent="0.2">
      <c r="A241" s="15">
        <f t="shared" si="48"/>
        <v>122005</v>
      </c>
      <c r="B241" s="17"/>
      <c r="C241" s="14" t="s">
        <v>125</v>
      </c>
      <c r="D241" s="16">
        <v>481.85</v>
      </c>
      <c r="E241" s="27" t="s">
        <v>9</v>
      </c>
      <c r="F241" s="13"/>
      <c r="G241" s="11">
        <f t="shared" si="46"/>
        <v>0</v>
      </c>
    </row>
    <row r="242" spans="1:7" ht="51" outlineLevel="2" x14ac:dyDescent="0.2">
      <c r="A242" s="15">
        <f t="shared" si="48"/>
        <v>122006</v>
      </c>
      <c r="B242" s="17"/>
      <c r="C242" s="14" t="s">
        <v>1829</v>
      </c>
      <c r="D242" s="16">
        <v>481.85</v>
      </c>
      <c r="E242" s="27" t="s">
        <v>9</v>
      </c>
      <c r="F242" s="13"/>
      <c r="G242" s="11">
        <f t="shared" si="46"/>
        <v>0</v>
      </c>
    </row>
    <row r="243" spans="1:7" ht="51" outlineLevel="2" x14ac:dyDescent="0.2">
      <c r="A243" s="15">
        <f t="shared" si="48"/>
        <v>122007</v>
      </c>
      <c r="B243" s="17"/>
      <c r="C243" s="14" t="s">
        <v>1830</v>
      </c>
      <c r="D243" s="16">
        <v>856.91999999999985</v>
      </c>
      <c r="E243" s="27" t="s">
        <v>9</v>
      </c>
      <c r="F243" s="13"/>
      <c r="G243" s="11">
        <f t="shared" si="46"/>
        <v>0</v>
      </c>
    </row>
    <row r="244" spans="1:7" ht="51" outlineLevel="2" x14ac:dyDescent="0.2">
      <c r="A244" s="15">
        <f t="shared" si="48"/>
        <v>122008</v>
      </c>
      <c r="B244" s="15"/>
      <c r="C244" s="14" t="s">
        <v>1831</v>
      </c>
      <c r="D244" s="16">
        <v>59.68</v>
      </c>
      <c r="E244" s="27" t="s">
        <v>9</v>
      </c>
      <c r="F244" s="13"/>
      <c r="G244" s="11">
        <f>D244*F244</f>
        <v>0</v>
      </c>
    </row>
    <row r="245" spans="1:7" outlineLevel="2" x14ac:dyDescent="0.2">
      <c r="A245" s="15">
        <f t="shared" si="48"/>
        <v>122009</v>
      </c>
      <c r="B245" s="17"/>
      <c r="C245" s="14" t="s">
        <v>126</v>
      </c>
      <c r="D245" s="16">
        <v>276.88</v>
      </c>
      <c r="E245" s="27" t="s">
        <v>12</v>
      </c>
      <c r="F245" s="13"/>
      <c r="G245" s="11">
        <f t="shared" ref="G245:G251" si="49">D245*F245</f>
        <v>0</v>
      </c>
    </row>
    <row r="246" spans="1:7" ht="51" outlineLevel="2" x14ac:dyDescent="0.2">
      <c r="A246" s="15">
        <f t="shared" si="48"/>
        <v>122010</v>
      </c>
      <c r="B246" s="17"/>
      <c r="C246" s="14" t="s">
        <v>1573</v>
      </c>
      <c r="D246" s="16">
        <v>298.36189999999999</v>
      </c>
      <c r="E246" s="27" t="s">
        <v>9</v>
      </c>
      <c r="F246" s="13"/>
      <c r="G246" s="11">
        <f t="shared" si="49"/>
        <v>0</v>
      </c>
    </row>
    <row r="247" spans="1:7" ht="51" outlineLevel="2" x14ac:dyDescent="0.2">
      <c r="A247" s="15">
        <f t="shared" si="48"/>
        <v>122011</v>
      </c>
      <c r="B247" s="17"/>
      <c r="C247" s="14" t="s">
        <v>1832</v>
      </c>
      <c r="D247" s="16">
        <v>407.93599999999998</v>
      </c>
      <c r="E247" s="27" t="s">
        <v>9</v>
      </c>
      <c r="F247" s="13"/>
      <c r="G247" s="11">
        <f t="shared" si="49"/>
        <v>0</v>
      </c>
    </row>
    <row r="248" spans="1:7" ht="38.25" outlineLevel="2" x14ac:dyDescent="0.2">
      <c r="A248" s="15">
        <f t="shared" si="48"/>
        <v>122012</v>
      </c>
      <c r="B248" s="17"/>
      <c r="C248" s="14" t="s">
        <v>1833</v>
      </c>
      <c r="D248" s="16">
        <v>152.41</v>
      </c>
      <c r="E248" s="27" t="s">
        <v>9</v>
      </c>
      <c r="F248" s="13"/>
      <c r="G248" s="11">
        <f t="shared" si="49"/>
        <v>0</v>
      </c>
    </row>
    <row r="249" spans="1:7" ht="25.5" outlineLevel="2" x14ac:dyDescent="0.2">
      <c r="A249" s="15">
        <f t="shared" si="48"/>
        <v>122013</v>
      </c>
      <c r="B249" s="17"/>
      <c r="C249" s="14" t="s">
        <v>127</v>
      </c>
      <c r="D249" s="16">
        <v>23.14</v>
      </c>
      <c r="E249" s="27" t="s">
        <v>12</v>
      </c>
      <c r="F249" s="13"/>
      <c r="G249" s="11">
        <f t="shared" si="49"/>
        <v>0</v>
      </c>
    </row>
    <row r="250" spans="1:7" ht="25.5" outlineLevel="2" x14ac:dyDescent="0.2">
      <c r="A250" s="15">
        <f t="shared" si="48"/>
        <v>122014</v>
      </c>
      <c r="B250" s="17"/>
      <c r="C250" s="14" t="s">
        <v>128</v>
      </c>
      <c r="D250" s="16">
        <v>84.1</v>
      </c>
      <c r="E250" s="27" t="s">
        <v>12</v>
      </c>
      <c r="F250" s="13"/>
      <c r="G250" s="11">
        <f t="shared" si="49"/>
        <v>0</v>
      </c>
    </row>
    <row r="251" spans="1:7" ht="51" outlineLevel="2" x14ac:dyDescent="0.2">
      <c r="A251" s="15">
        <f t="shared" si="48"/>
        <v>122015</v>
      </c>
      <c r="B251" s="17"/>
      <c r="C251" s="14" t="s">
        <v>1834</v>
      </c>
      <c r="D251" s="16">
        <v>284.20000000000016</v>
      </c>
      <c r="E251" s="27" t="s">
        <v>12</v>
      </c>
      <c r="F251" s="13"/>
      <c r="G251" s="11">
        <f t="shared" si="49"/>
        <v>0</v>
      </c>
    </row>
    <row r="252" spans="1:7" ht="25.5" outlineLevel="2" x14ac:dyDescent="0.2">
      <c r="A252" s="15">
        <f t="shared" si="48"/>
        <v>122016</v>
      </c>
      <c r="B252" s="15"/>
      <c r="C252" s="14" t="s">
        <v>129</v>
      </c>
      <c r="D252" s="16">
        <v>284.20000000000016</v>
      </c>
      <c r="E252" s="27" t="s">
        <v>12</v>
      </c>
      <c r="F252" s="13"/>
      <c r="G252" s="11">
        <f>D252*F252</f>
        <v>0</v>
      </c>
    </row>
    <row r="253" spans="1:7" ht="38.25" outlineLevel="2" x14ac:dyDescent="0.2">
      <c r="A253" s="15">
        <f t="shared" si="48"/>
        <v>122017</v>
      </c>
      <c r="B253" s="17"/>
      <c r="C253" s="14" t="s">
        <v>130</v>
      </c>
      <c r="D253" s="16">
        <v>0.67500000000000004</v>
      </c>
      <c r="E253" s="27" t="s">
        <v>9</v>
      </c>
      <c r="F253" s="13"/>
      <c r="G253" s="11">
        <f t="shared" ref="G253:G261" si="50">D253*F253</f>
        <v>0</v>
      </c>
    </row>
    <row r="254" spans="1:7" ht="51" outlineLevel="2" x14ac:dyDescent="0.2">
      <c r="A254" s="15">
        <f t="shared" si="48"/>
        <v>122018</v>
      </c>
      <c r="B254" s="17"/>
      <c r="C254" s="14" t="s">
        <v>1835</v>
      </c>
      <c r="D254" s="16">
        <v>76.3</v>
      </c>
      <c r="E254" s="27" t="s">
        <v>12</v>
      </c>
      <c r="F254" s="13"/>
      <c r="G254" s="11">
        <f t="shared" si="50"/>
        <v>0</v>
      </c>
    </row>
    <row r="255" spans="1:7" outlineLevel="1" x14ac:dyDescent="0.2">
      <c r="A255" s="10" t="s">
        <v>133</v>
      </c>
      <c r="B255" s="10"/>
      <c r="C255" s="18" t="s">
        <v>59</v>
      </c>
      <c r="D255" s="9"/>
      <c r="E255" s="26"/>
      <c r="F255" s="9"/>
      <c r="G255" s="12">
        <f>SUMPRODUCT($D255:$D260,F255:F260)</f>
        <v>0</v>
      </c>
    </row>
    <row r="256" spans="1:7" ht="25.5" outlineLevel="2" x14ac:dyDescent="0.2">
      <c r="A256" s="15">
        <v>123001</v>
      </c>
      <c r="B256" s="17"/>
      <c r="C256" s="14" t="s">
        <v>1836</v>
      </c>
      <c r="D256" s="16">
        <v>709</v>
      </c>
      <c r="E256" s="27" t="s">
        <v>9</v>
      </c>
      <c r="F256" s="13"/>
      <c r="G256" s="11">
        <f t="shared" si="50"/>
        <v>0</v>
      </c>
    </row>
    <row r="257" spans="1:7" ht="38.25" outlineLevel="2" x14ac:dyDescent="0.2">
      <c r="A257" s="15">
        <f t="shared" ref="A257:A259" si="51">A256+1</f>
        <v>123002</v>
      </c>
      <c r="B257" s="17"/>
      <c r="C257" s="14" t="s">
        <v>1837</v>
      </c>
      <c r="D257" s="16">
        <v>259</v>
      </c>
      <c r="E257" s="27" t="s">
        <v>9</v>
      </c>
      <c r="F257" s="13"/>
      <c r="G257" s="11">
        <f t="shared" si="50"/>
        <v>0</v>
      </c>
    </row>
    <row r="258" spans="1:7" outlineLevel="2" x14ac:dyDescent="0.2">
      <c r="A258" s="15">
        <f t="shared" si="51"/>
        <v>123003</v>
      </c>
      <c r="B258" s="17"/>
      <c r="C258" s="14" t="s">
        <v>132</v>
      </c>
      <c r="D258" s="16">
        <v>17</v>
      </c>
      <c r="E258" s="27" t="s">
        <v>9</v>
      </c>
      <c r="F258" s="13"/>
      <c r="G258" s="11">
        <f t="shared" si="50"/>
        <v>0</v>
      </c>
    </row>
    <row r="259" spans="1:7" ht="25.5" outlineLevel="2" x14ac:dyDescent="0.2">
      <c r="A259" s="15">
        <f t="shared" si="51"/>
        <v>123004</v>
      </c>
      <c r="B259" s="17"/>
      <c r="C259" s="14" t="s">
        <v>1838</v>
      </c>
      <c r="D259" s="16">
        <v>858</v>
      </c>
      <c r="E259" s="27" t="s">
        <v>9</v>
      </c>
      <c r="F259" s="13"/>
      <c r="G259" s="11">
        <f t="shared" si="50"/>
        <v>0</v>
      </c>
    </row>
    <row r="260" spans="1:7" outlineLevel="1" x14ac:dyDescent="0.2">
      <c r="A260" s="10" t="s">
        <v>139</v>
      </c>
      <c r="B260" s="10"/>
      <c r="C260" s="18" t="s">
        <v>134</v>
      </c>
      <c r="D260" s="9"/>
      <c r="E260" s="26"/>
      <c r="F260" s="9"/>
      <c r="G260" s="12">
        <f>SUMPRODUCT($D260:$D266,F260:F266)</f>
        <v>0</v>
      </c>
    </row>
    <row r="261" spans="1:7" outlineLevel="2" x14ac:dyDescent="0.2">
      <c r="A261" s="15">
        <v>124001</v>
      </c>
      <c r="B261" s="17"/>
      <c r="C261" s="14" t="s">
        <v>135</v>
      </c>
      <c r="D261" s="16">
        <v>23.55</v>
      </c>
      <c r="E261" s="27" t="s">
        <v>9</v>
      </c>
      <c r="F261" s="13"/>
      <c r="G261" s="11">
        <f t="shared" si="50"/>
        <v>0</v>
      </c>
    </row>
    <row r="262" spans="1:7" outlineLevel="2" x14ac:dyDescent="0.2">
      <c r="A262" s="15">
        <f t="shared" ref="A262:A265" si="52">A261+1</f>
        <v>124002</v>
      </c>
      <c r="B262" s="15"/>
      <c r="C262" s="14" t="s">
        <v>136</v>
      </c>
      <c r="D262" s="16">
        <v>2</v>
      </c>
      <c r="E262" s="27" t="s">
        <v>8</v>
      </c>
      <c r="F262" s="13"/>
      <c r="G262" s="11">
        <f>D262*F262</f>
        <v>0</v>
      </c>
    </row>
    <row r="263" spans="1:7" ht="51" outlineLevel="2" x14ac:dyDescent="0.2">
      <c r="A263" s="15">
        <f t="shared" si="52"/>
        <v>124003</v>
      </c>
      <c r="B263" s="17"/>
      <c r="C263" s="14" t="s">
        <v>1839</v>
      </c>
      <c r="D263" s="16">
        <v>48.8</v>
      </c>
      <c r="E263" s="27" t="s">
        <v>137</v>
      </c>
      <c r="F263" s="13"/>
      <c r="G263" s="11">
        <f t="shared" ref="G263:G275" si="53">D263*F263</f>
        <v>0</v>
      </c>
    </row>
    <row r="264" spans="1:7" ht="38.25" outlineLevel="2" x14ac:dyDescent="0.2">
      <c r="A264" s="15">
        <f t="shared" si="52"/>
        <v>124004</v>
      </c>
      <c r="B264" s="17"/>
      <c r="C264" s="14" t="s">
        <v>1840</v>
      </c>
      <c r="D264" s="16">
        <v>123</v>
      </c>
      <c r="E264" s="27" t="s">
        <v>137</v>
      </c>
      <c r="F264" s="13"/>
      <c r="G264" s="11">
        <f t="shared" si="53"/>
        <v>0</v>
      </c>
    </row>
    <row r="265" spans="1:7" ht="38.25" outlineLevel="2" x14ac:dyDescent="0.2">
      <c r="A265" s="15">
        <f t="shared" si="52"/>
        <v>124005</v>
      </c>
      <c r="B265" s="17"/>
      <c r="C265" s="14" t="s">
        <v>1841</v>
      </c>
      <c r="D265" s="16">
        <v>6</v>
      </c>
      <c r="E265" s="27" t="s">
        <v>8</v>
      </c>
      <c r="F265" s="13"/>
      <c r="G265" s="11">
        <f t="shared" si="53"/>
        <v>0</v>
      </c>
    </row>
    <row r="266" spans="1:7" outlineLevel="1" x14ac:dyDescent="0.2">
      <c r="A266" s="10" t="s">
        <v>1574</v>
      </c>
      <c r="B266" s="10"/>
      <c r="C266" s="18" t="s">
        <v>138</v>
      </c>
      <c r="D266" s="9"/>
      <c r="E266" s="26"/>
      <c r="F266" s="9"/>
      <c r="G266" s="12">
        <f>SUMPRODUCT($D266:$D281,F266:F281)</f>
        <v>0</v>
      </c>
    </row>
    <row r="267" spans="1:7" ht="38.25" outlineLevel="2" x14ac:dyDescent="0.2">
      <c r="A267" s="15">
        <v>125001</v>
      </c>
      <c r="B267" s="17"/>
      <c r="C267" s="14" t="s">
        <v>1842</v>
      </c>
      <c r="D267" s="16">
        <v>270</v>
      </c>
      <c r="E267" s="27" t="s">
        <v>8</v>
      </c>
      <c r="F267" s="13"/>
      <c r="G267" s="11">
        <f t="shared" si="53"/>
        <v>0</v>
      </c>
    </row>
    <row r="268" spans="1:7" ht="38.25" outlineLevel="2" x14ac:dyDescent="0.2">
      <c r="A268" s="15">
        <f t="shared" ref="A268:A280" si="54">A267+1</f>
        <v>125002</v>
      </c>
      <c r="B268" s="17"/>
      <c r="C268" s="14" t="s">
        <v>1843</v>
      </c>
      <c r="D268" s="16">
        <v>39</v>
      </c>
      <c r="E268" s="27" t="s">
        <v>8</v>
      </c>
      <c r="F268" s="13"/>
      <c r="G268" s="11">
        <f t="shared" si="53"/>
        <v>0</v>
      </c>
    </row>
    <row r="269" spans="1:7" ht="38.25" outlineLevel="2" x14ac:dyDescent="0.2">
      <c r="A269" s="15">
        <f t="shared" si="54"/>
        <v>125003</v>
      </c>
      <c r="B269" s="17"/>
      <c r="C269" s="14" t="s">
        <v>1874</v>
      </c>
      <c r="D269" s="16">
        <v>96</v>
      </c>
      <c r="E269" s="27" t="s">
        <v>8</v>
      </c>
      <c r="F269" s="13"/>
      <c r="G269" s="11">
        <f t="shared" si="53"/>
        <v>0</v>
      </c>
    </row>
    <row r="270" spans="1:7" ht="51" outlineLevel="2" x14ac:dyDescent="0.2">
      <c r="A270" s="15">
        <f t="shared" si="54"/>
        <v>125004</v>
      </c>
      <c r="B270" s="17"/>
      <c r="C270" s="14" t="s">
        <v>1844</v>
      </c>
      <c r="D270" s="16">
        <v>264</v>
      </c>
      <c r="E270" s="27" t="s">
        <v>8</v>
      </c>
      <c r="F270" s="13"/>
      <c r="G270" s="11">
        <f t="shared" si="53"/>
        <v>0</v>
      </c>
    </row>
    <row r="271" spans="1:7" ht="38.25" outlineLevel="2" x14ac:dyDescent="0.2">
      <c r="A271" s="15">
        <f t="shared" si="54"/>
        <v>125005</v>
      </c>
      <c r="B271" s="17"/>
      <c r="C271" s="14" t="s">
        <v>1845</v>
      </c>
      <c r="D271" s="16">
        <v>270</v>
      </c>
      <c r="E271" s="27" t="s">
        <v>8</v>
      </c>
      <c r="F271" s="13"/>
      <c r="G271" s="11">
        <f t="shared" si="53"/>
        <v>0</v>
      </c>
    </row>
    <row r="272" spans="1:7" ht="38.25" outlineLevel="2" x14ac:dyDescent="0.2">
      <c r="A272" s="15">
        <f t="shared" si="54"/>
        <v>125006</v>
      </c>
      <c r="B272" s="17"/>
      <c r="C272" s="14" t="s">
        <v>1846</v>
      </c>
      <c r="D272" s="16">
        <v>33</v>
      </c>
      <c r="E272" s="27" t="s">
        <v>8</v>
      </c>
      <c r="F272" s="13"/>
      <c r="G272" s="11">
        <f t="shared" si="53"/>
        <v>0</v>
      </c>
    </row>
    <row r="273" spans="1:7" ht="38.25" outlineLevel="2" x14ac:dyDescent="0.2">
      <c r="A273" s="15">
        <f t="shared" si="54"/>
        <v>125007</v>
      </c>
      <c r="B273" s="17"/>
      <c r="C273" s="14" t="s">
        <v>1847</v>
      </c>
      <c r="D273" s="16">
        <v>2</v>
      </c>
      <c r="E273" s="27" t="s">
        <v>8</v>
      </c>
      <c r="F273" s="13"/>
      <c r="G273" s="11">
        <f t="shared" si="53"/>
        <v>0</v>
      </c>
    </row>
    <row r="274" spans="1:7" ht="38.25" outlineLevel="2" x14ac:dyDescent="0.2">
      <c r="A274" s="15">
        <f t="shared" si="54"/>
        <v>125008</v>
      </c>
      <c r="B274" s="17"/>
      <c r="C274" s="14" t="s">
        <v>1848</v>
      </c>
      <c r="D274" s="16">
        <v>1</v>
      </c>
      <c r="E274" s="27" t="s">
        <v>8</v>
      </c>
      <c r="F274" s="13"/>
      <c r="G274" s="11">
        <f t="shared" si="53"/>
        <v>0</v>
      </c>
    </row>
    <row r="275" spans="1:7" ht="38.25" outlineLevel="2" x14ac:dyDescent="0.2">
      <c r="A275" s="15">
        <f t="shared" si="54"/>
        <v>125009</v>
      </c>
      <c r="B275" s="17"/>
      <c r="C275" s="14" t="s">
        <v>1875</v>
      </c>
      <c r="D275" s="16">
        <v>2</v>
      </c>
      <c r="E275" s="27" t="s">
        <v>8</v>
      </c>
      <c r="F275" s="13"/>
      <c r="G275" s="11">
        <f t="shared" si="53"/>
        <v>0</v>
      </c>
    </row>
    <row r="276" spans="1:7" ht="38.25" outlineLevel="2" x14ac:dyDescent="0.2">
      <c r="A276" s="15">
        <f t="shared" si="54"/>
        <v>125010</v>
      </c>
      <c r="B276" s="15"/>
      <c r="C276" s="14" t="s">
        <v>1849</v>
      </c>
      <c r="D276" s="16">
        <v>9</v>
      </c>
      <c r="E276" s="27" t="s">
        <v>8</v>
      </c>
      <c r="F276" s="13"/>
      <c r="G276" s="11">
        <f>D276*F276</f>
        <v>0</v>
      </c>
    </row>
    <row r="277" spans="1:7" ht="38.25" outlineLevel="2" x14ac:dyDescent="0.2">
      <c r="A277" s="15">
        <f t="shared" si="54"/>
        <v>125011</v>
      </c>
      <c r="B277" s="17"/>
      <c r="C277" s="14" t="s">
        <v>1850</v>
      </c>
      <c r="D277" s="16">
        <v>1</v>
      </c>
      <c r="E277" s="27" t="s">
        <v>8</v>
      </c>
      <c r="F277" s="13"/>
      <c r="G277" s="11">
        <f t="shared" ref="G277:G290" si="55">D277*F277</f>
        <v>0</v>
      </c>
    </row>
    <row r="278" spans="1:7" ht="38.25" outlineLevel="2" x14ac:dyDescent="0.2">
      <c r="A278" s="15">
        <f t="shared" si="54"/>
        <v>125012</v>
      </c>
      <c r="B278" s="17"/>
      <c r="C278" s="14" t="s">
        <v>1851</v>
      </c>
      <c r="D278" s="16">
        <v>1</v>
      </c>
      <c r="E278" s="27" t="s">
        <v>8</v>
      </c>
      <c r="F278" s="13"/>
      <c r="G278" s="11">
        <f t="shared" si="55"/>
        <v>0</v>
      </c>
    </row>
    <row r="279" spans="1:7" ht="38.25" outlineLevel="2" x14ac:dyDescent="0.2">
      <c r="A279" s="15">
        <f t="shared" si="54"/>
        <v>125013</v>
      </c>
      <c r="B279" s="17"/>
      <c r="C279" s="14" t="s">
        <v>1852</v>
      </c>
      <c r="D279" s="16">
        <v>1</v>
      </c>
      <c r="E279" s="27" t="s">
        <v>8</v>
      </c>
      <c r="F279" s="13"/>
      <c r="G279" s="11">
        <f t="shared" si="55"/>
        <v>0</v>
      </c>
    </row>
    <row r="280" spans="1:7" ht="38.25" outlineLevel="2" x14ac:dyDescent="0.2">
      <c r="A280" s="15">
        <f t="shared" si="54"/>
        <v>125014</v>
      </c>
      <c r="B280" s="17"/>
      <c r="C280" s="14" t="s">
        <v>1853</v>
      </c>
      <c r="D280" s="16">
        <v>1</v>
      </c>
      <c r="E280" s="27" t="s">
        <v>8</v>
      </c>
      <c r="F280" s="13"/>
      <c r="G280" s="11">
        <f t="shared" si="55"/>
        <v>0</v>
      </c>
    </row>
    <row r="281" spans="1:7" x14ac:dyDescent="0.2">
      <c r="A281" s="19">
        <v>2</v>
      </c>
      <c r="B281" s="20"/>
      <c r="C281" s="21" t="s">
        <v>3</v>
      </c>
      <c r="D281" s="22"/>
      <c r="E281" s="25"/>
      <c r="F281" s="42"/>
      <c r="G281" s="23">
        <f>SUMPRODUCT($D281:$D825,F281:F825)</f>
        <v>0</v>
      </c>
    </row>
    <row r="282" spans="1:7" outlineLevel="1" x14ac:dyDescent="0.2">
      <c r="A282" s="10" t="s">
        <v>140</v>
      </c>
      <c r="B282" s="10"/>
      <c r="C282" s="18" t="s">
        <v>141</v>
      </c>
      <c r="D282" s="9"/>
      <c r="E282" s="26"/>
      <c r="F282" s="9"/>
      <c r="G282" s="12">
        <f>SUMPRODUCT($D282:$D458,F282:F458)</f>
        <v>0</v>
      </c>
    </row>
    <row r="283" spans="1:7" ht="38.25" outlineLevel="2" x14ac:dyDescent="0.2">
      <c r="A283" s="5"/>
      <c r="B283" s="5"/>
      <c r="C283" s="6" t="s">
        <v>1768</v>
      </c>
      <c r="F283" s="3"/>
    </row>
    <row r="284" spans="1:7" outlineLevel="2" x14ac:dyDescent="0.2">
      <c r="A284" s="5"/>
      <c r="B284" s="5"/>
      <c r="C284" s="24" t="s">
        <v>1769</v>
      </c>
      <c r="F284" s="3"/>
    </row>
    <row r="285" spans="1:7" outlineLevel="2" x14ac:dyDescent="0.2">
      <c r="A285" s="15">
        <v>201001</v>
      </c>
      <c r="B285" s="17"/>
      <c r="C285" s="14" t="s">
        <v>142</v>
      </c>
      <c r="D285" s="16">
        <v>103</v>
      </c>
      <c r="E285" s="27" t="s">
        <v>23</v>
      </c>
      <c r="F285" s="13"/>
      <c r="G285" s="11">
        <f t="shared" si="55"/>
        <v>0</v>
      </c>
    </row>
    <row r="286" spans="1:7" outlineLevel="2" x14ac:dyDescent="0.2">
      <c r="A286" s="15">
        <f t="shared" ref="A286:A291" si="56">A285+1</f>
        <v>201002</v>
      </c>
      <c r="B286" s="17"/>
      <c r="C286" s="14" t="s">
        <v>143</v>
      </c>
      <c r="D286" s="16">
        <v>1804</v>
      </c>
      <c r="E286" s="27" t="s">
        <v>121</v>
      </c>
      <c r="F286" s="13"/>
      <c r="G286" s="11">
        <f t="shared" si="55"/>
        <v>0</v>
      </c>
    </row>
    <row r="287" spans="1:7" outlineLevel="2" x14ac:dyDescent="0.2">
      <c r="A287" s="15">
        <f t="shared" si="56"/>
        <v>201003</v>
      </c>
      <c r="B287" s="17"/>
      <c r="C287" s="14" t="s">
        <v>144</v>
      </c>
      <c r="D287" s="16">
        <v>18557</v>
      </c>
      <c r="E287" s="27" t="s">
        <v>121</v>
      </c>
      <c r="F287" s="13"/>
      <c r="G287" s="11">
        <f t="shared" si="55"/>
        <v>0</v>
      </c>
    </row>
    <row r="288" spans="1:7" outlineLevel="2" x14ac:dyDescent="0.2">
      <c r="A288" s="5"/>
      <c r="B288" s="5"/>
      <c r="C288" s="24" t="s">
        <v>1770</v>
      </c>
      <c r="F288" s="3"/>
    </row>
    <row r="289" spans="1:7" outlineLevel="2" x14ac:dyDescent="0.2">
      <c r="A289" s="15">
        <f>A287+1</f>
        <v>201004</v>
      </c>
      <c r="B289" s="17"/>
      <c r="C289" s="14" t="s">
        <v>142</v>
      </c>
      <c r="D289" s="16">
        <v>41.9</v>
      </c>
      <c r="E289" s="27" t="s">
        <v>23</v>
      </c>
      <c r="F289" s="13"/>
      <c r="G289" s="11">
        <f t="shared" si="55"/>
        <v>0</v>
      </c>
    </row>
    <row r="290" spans="1:7" outlineLevel="2" x14ac:dyDescent="0.2">
      <c r="A290" s="15">
        <f t="shared" si="56"/>
        <v>201005</v>
      </c>
      <c r="B290" s="17"/>
      <c r="C290" s="14" t="s">
        <v>143</v>
      </c>
      <c r="D290" s="16">
        <v>701</v>
      </c>
      <c r="E290" s="27" t="s">
        <v>145</v>
      </c>
      <c r="F290" s="13"/>
      <c r="G290" s="11">
        <f t="shared" si="55"/>
        <v>0</v>
      </c>
    </row>
    <row r="291" spans="1:7" outlineLevel="2" x14ac:dyDescent="0.2">
      <c r="A291" s="15">
        <f t="shared" si="56"/>
        <v>201006</v>
      </c>
      <c r="B291" s="15"/>
      <c r="C291" s="14" t="s">
        <v>144</v>
      </c>
      <c r="D291" s="16">
        <v>6935</v>
      </c>
      <c r="E291" s="27" t="s">
        <v>145</v>
      </c>
      <c r="F291" s="13"/>
      <c r="G291" s="11">
        <f>D291*F291</f>
        <v>0</v>
      </c>
    </row>
    <row r="292" spans="1:7" outlineLevel="2" x14ac:dyDescent="0.2">
      <c r="A292" s="5"/>
      <c r="B292" s="5"/>
      <c r="C292" s="24" t="s">
        <v>1771</v>
      </c>
      <c r="F292" s="3"/>
    </row>
    <row r="293" spans="1:7" outlineLevel="2" x14ac:dyDescent="0.2">
      <c r="A293" s="15">
        <f>A291+1</f>
        <v>201007</v>
      </c>
      <c r="B293" s="17"/>
      <c r="C293" s="14" t="s">
        <v>142</v>
      </c>
      <c r="D293" s="16">
        <v>126.6</v>
      </c>
      <c r="E293" s="27" t="s">
        <v>23</v>
      </c>
      <c r="F293" s="13"/>
      <c r="G293" s="11">
        <f t="shared" ref="G293:G301" si="57">D293*F293</f>
        <v>0</v>
      </c>
    </row>
    <row r="294" spans="1:7" outlineLevel="2" x14ac:dyDescent="0.2">
      <c r="A294" s="15">
        <f t="shared" ref="A294:A298" si="58">A293+1</f>
        <v>201008</v>
      </c>
      <c r="B294" s="17"/>
      <c r="C294" s="14" t="s">
        <v>143</v>
      </c>
      <c r="D294" s="16">
        <v>1268</v>
      </c>
      <c r="E294" s="27" t="s">
        <v>145</v>
      </c>
      <c r="F294" s="13"/>
      <c r="G294" s="11">
        <f t="shared" si="57"/>
        <v>0</v>
      </c>
    </row>
    <row r="295" spans="1:7" outlineLevel="2" x14ac:dyDescent="0.2">
      <c r="A295" s="15">
        <f t="shared" si="58"/>
        <v>201009</v>
      </c>
      <c r="B295" s="17"/>
      <c r="C295" s="14" t="s">
        <v>144</v>
      </c>
      <c r="D295" s="16">
        <v>12650</v>
      </c>
      <c r="E295" s="27" t="s">
        <v>145</v>
      </c>
      <c r="F295" s="13"/>
      <c r="G295" s="11">
        <f t="shared" si="57"/>
        <v>0</v>
      </c>
    </row>
    <row r="296" spans="1:7" outlineLevel="2" x14ac:dyDescent="0.2">
      <c r="A296" s="5"/>
      <c r="B296" s="5"/>
      <c r="C296" s="24" t="s">
        <v>1220</v>
      </c>
      <c r="F296" s="3"/>
    </row>
    <row r="297" spans="1:7" ht="25.5" outlineLevel="2" x14ac:dyDescent="0.2">
      <c r="A297" s="15">
        <f>A295+1</f>
        <v>201010</v>
      </c>
      <c r="B297" s="17"/>
      <c r="C297" s="14" t="s">
        <v>146</v>
      </c>
      <c r="D297" s="16">
        <v>105</v>
      </c>
      <c r="E297" s="27" t="s">
        <v>147</v>
      </c>
      <c r="F297" s="13"/>
      <c r="G297" s="11">
        <f t="shared" si="57"/>
        <v>0</v>
      </c>
    </row>
    <row r="298" spans="1:7" ht="25.5" outlineLevel="2" x14ac:dyDescent="0.2">
      <c r="A298" s="15">
        <f t="shared" si="58"/>
        <v>201011</v>
      </c>
      <c r="B298" s="17"/>
      <c r="C298" s="14" t="s">
        <v>1575</v>
      </c>
      <c r="D298" s="16">
        <v>28</v>
      </c>
      <c r="E298" s="27" t="s">
        <v>147</v>
      </c>
      <c r="F298" s="13"/>
      <c r="G298" s="11">
        <f t="shared" si="57"/>
        <v>0</v>
      </c>
    </row>
    <row r="299" spans="1:7" outlineLevel="2" x14ac:dyDescent="0.2">
      <c r="A299" s="5"/>
      <c r="B299" s="5"/>
      <c r="C299" s="24" t="s">
        <v>1225</v>
      </c>
      <c r="F299" s="3"/>
    </row>
    <row r="300" spans="1:7" outlineLevel="2" x14ac:dyDescent="0.2">
      <c r="A300" s="15">
        <f>A298+1</f>
        <v>201012</v>
      </c>
      <c r="B300" s="17"/>
      <c r="C300" s="14" t="s">
        <v>148</v>
      </c>
      <c r="D300" s="16">
        <v>138.65</v>
      </c>
      <c r="E300" s="27" t="s">
        <v>9</v>
      </c>
      <c r="F300" s="13"/>
      <c r="G300" s="11">
        <f t="shared" si="57"/>
        <v>0</v>
      </c>
    </row>
    <row r="301" spans="1:7" ht="25.5" outlineLevel="2" x14ac:dyDescent="0.2">
      <c r="A301" s="15">
        <f t="shared" ref="A301:A303" si="59">A300+1</f>
        <v>201013</v>
      </c>
      <c r="B301" s="17"/>
      <c r="C301" s="14" t="s">
        <v>149</v>
      </c>
      <c r="D301" s="16">
        <v>554</v>
      </c>
      <c r="E301" s="27" t="s">
        <v>9</v>
      </c>
      <c r="F301" s="13"/>
      <c r="G301" s="11">
        <f t="shared" si="57"/>
        <v>0</v>
      </c>
    </row>
    <row r="302" spans="1:7" outlineLevel="2" x14ac:dyDescent="0.2">
      <c r="A302" s="15">
        <f t="shared" si="59"/>
        <v>201014</v>
      </c>
      <c r="B302" s="15"/>
      <c r="C302" s="14" t="s">
        <v>150</v>
      </c>
      <c r="D302" s="16">
        <v>64</v>
      </c>
      <c r="E302" s="27" t="s">
        <v>9</v>
      </c>
      <c r="F302" s="13"/>
      <c r="G302" s="11">
        <f>D302*F302</f>
        <v>0</v>
      </c>
    </row>
    <row r="303" spans="1:7" outlineLevel="2" x14ac:dyDescent="0.2">
      <c r="A303" s="15">
        <f t="shared" si="59"/>
        <v>201015</v>
      </c>
      <c r="B303" s="17"/>
      <c r="C303" s="14" t="s">
        <v>151</v>
      </c>
      <c r="D303" s="16">
        <v>60</v>
      </c>
      <c r="E303" s="27" t="s">
        <v>12</v>
      </c>
      <c r="F303" s="13"/>
      <c r="G303" s="11">
        <f t="shared" ref="G303:G310" si="60">D303*F303</f>
        <v>0</v>
      </c>
    </row>
    <row r="304" spans="1:7" outlineLevel="2" x14ac:dyDescent="0.2">
      <c r="A304" s="5"/>
      <c r="B304" s="5"/>
      <c r="C304" s="24" t="s">
        <v>1221</v>
      </c>
      <c r="F304" s="3"/>
    </row>
    <row r="305" spans="1:7" outlineLevel="2" x14ac:dyDescent="0.2">
      <c r="A305" s="15">
        <f>A303+1</f>
        <v>201016</v>
      </c>
      <c r="B305" s="17"/>
      <c r="C305" s="14" t="s">
        <v>152</v>
      </c>
      <c r="D305" s="16">
        <v>509</v>
      </c>
      <c r="E305" s="27" t="s">
        <v>23</v>
      </c>
      <c r="F305" s="13"/>
      <c r="G305" s="11">
        <f t="shared" si="60"/>
        <v>0</v>
      </c>
    </row>
    <row r="306" spans="1:7" outlineLevel="2" x14ac:dyDescent="0.2">
      <c r="A306" s="15">
        <f t="shared" ref="A306:A310" si="61">A305+1</f>
        <v>201017</v>
      </c>
      <c r="B306" s="17"/>
      <c r="C306" s="14" t="s">
        <v>153</v>
      </c>
      <c r="D306" s="16">
        <v>54</v>
      </c>
      <c r="E306" s="27" t="s">
        <v>23</v>
      </c>
      <c r="F306" s="13"/>
      <c r="G306" s="11">
        <f t="shared" si="60"/>
        <v>0</v>
      </c>
    </row>
    <row r="307" spans="1:7" outlineLevel="2" x14ac:dyDescent="0.2">
      <c r="A307" s="15">
        <f t="shared" si="61"/>
        <v>201018</v>
      </c>
      <c r="B307" s="17"/>
      <c r="C307" s="14" t="s">
        <v>154</v>
      </c>
      <c r="D307" s="16">
        <v>287</v>
      </c>
      <c r="E307" s="27" t="s">
        <v>23</v>
      </c>
      <c r="F307" s="13"/>
      <c r="G307" s="11">
        <f t="shared" si="60"/>
        <v>0</v>
      </c>
    </row>
    <row r="308" spans="1:7" ht="25.5" outlineLevel="2" x14ac:dyDescent="0.2">
      <c r="A308" s="15">
        <f t="shared" si="61"/>
        <v>201019</v>
      </c>
      <c r="B308" s="17"/>
      <c r="C308" s="14" t="s">
        <v>155</v>
      </c>
      <c r="D308" s="16">
        <v>61</v>
      </c>
      <c r="E308" s="27" t="s">
        <v>23</v>
      </c>
      <c r="F308" s="13"/>
      <c r="G308" s="11">
        <f t="shared" si="60"/>
        <v>0</v>
      </c>
    </row>
    <row r="309" spans="1:7" outlineLevel="2" x14ac:dyDescent="0.2">
      <c r="A309" s="15">
        <f t="shared" si="61"/>
        <v>201020</v>
      </c>
      <c r="B309" s="17"/>
      <c r="C309" s="14" t="s">
        <v>156</v>
      </c>
      <c r="D309" s="16">
        <v>39.020000000000003</v>
      </c>
      <c r="E309" s="27" t="s">
        <v>23</v>
      </c>
      <c r="F309" s="13"/>
      <c r="G309" s="11">
        <f t="shared" si="60"/>
        <v>0</v>
      </c>
    </row>
    <row r="310" spans="1:7" outlineLevel="2" x14ac:dyDescent="0.2">
      <c r="A310" s="15">
        <f t="shared" si="61"/>
        <v>201021</v>
      </c>
      <c r="B310" s="17"/>
      <c r="C310" s="14" t="s">
        <v>157</v>
      </c>
      <c r="D310" s="16">
        <v>8</v>
      </c>
      <c r="E310" s="27" t="s">
        <v>23</v>
      </c>
      <c r="F310" s="13"/>
      <c r="G310" s="11">
        <f t="shared" si="60"/>
        <v>0</v>
      </c>
    </row>
    <row r="311" spans="1:7" outlineLevel="2" x14ac:dyDescent="0.2">
      <c r="A311" s="5"/>
      <c r="B311" s="5"/>
      <c r="C311" s="24" t="s">
        <v>1222</v>
      </c>
      <c r="F311" s="3"/>
    </row>
    <row r="312" spans="1:7" outlineLevel="2" x14ac:dyDescent="0.2">
      <c r="A312" s="15">
        <f>A310+1</f>
        <v>201022</v>
      </c>
      <c r="B312" s="15"/>
      <c r="C312" s="14" t="s">
        <v>158</v>
      </c>
      <c r="D312" s="16">
        <v>48017</v>
      </c>
      <c r="E312" s="27" t="s">
        <v>159</v>
      </c>
      <c r="F312" s="13"/>
      <c r="G312" s="11">
        <f>D312*F312</f>
        <v>0</v>
      </c>
    </row>
    <row r="313" spans="1:7" outlineLevel="2" x14ac:dyDescent="0.2">
      <c r="A313" s="15">
        <f t="shared" ref="A313:A315" si="62">A312+1</f>
        <v>201023</v>
      </c>
      <c r="B313" s="17"/>
      <c r="C313" s="14" t="s">
        <v>160</v>
      </c>
      <c r="D313" s="16">
        <v>5570</v>
      </c>
      <c r="E313" s="27" t="s">
        <v>145</v>
      </c>
      <c r="F313" s="13"/>
      <c r="G313" s="11">
        <f t="shared" ref="G313:G329" si="63">D313*F313</f>
        <v>0</v>
      </c>
    </row>
    <row r="314" spans="1:7" ht="25.5" outlineLevel="2" x14ac:dyDescent="0.2">
      <c r="A314" s="15">
        <f t="shared" si="62"/>
        <v>201024</v>
      </c>
      <c r="B314" s="17"/>
      <c r="C314" s="14" t="s">
        <v>161</v>
      </c>
      <c r="D314" s="16">
        <v>4256</v>
      </c>
      <c r="E314" s="27" t="s">
        <v>145</v>
      </c>
      <c r="F314" s="13"/>
      <c r="G314" s="11">
        <f t="shared" si="63"/>
        <v>0</v>
      </c>
    </row>
    <row r="315" spans="1:7" outlineLevel="2" x14ac:dyDescent="0.2">
      <c r="A315" s="15">
        <f t="shared" si="62"/>
        <v>201025</v>
      </c>
      <c r="B315" s="17"/>
      <c r="C315" s="14" t="s">
        <v>162</v>
      </c>
      <c r="D315" s="16">
        <v>1121</v>
      </c>
      <c r="E315" s="27" t="s">
        <v>145</v>
      </c>
      <c r="F315" s="13"/>
      <c r="G315" s="11">
        <f t="shared" si="63"/>
        <v>0</v>
      </c>
    </row>
    <row r="316" spans="1:7" outlineLevel="2" x14ac:dyDescent="0.2">
      <c r="A316" s="5"/>
      <c r="B316" s="5"/>
      <c r="C316" s="24" t="s">
        <v>1226</v>
      </c>
      <c r="F316" s="3"/>
    </row>
    <row r="317" spans="1:7" outlineLevel="2" x14ac:dyDescent="0.2">
      <c r="A317" s="15">
        <f>A315+1</f>
        <v>201026</v>
      </c>
      <c r="B317" s="17"/>
      <c r="C317" s="14" t="s">
        <v>163</v>
      </c>
      <c r="D317" s="16">
        <v>336</v>
      </c>
      <c r="E317" s="27" t="s">
        <v>9</v>
      </c>
      <c r="F317" s="13"/>
      <c r="G317" s="11">
        <f t="shared" si="63"/>
        <v>0</v>
      </c>
    </row>
    <row r="318" spans="1:7" outlineLevel="2" x14ac:dyDescent="0.2">
      <c r="A318" s="15">
        <f t="shared" ref="A318" si="64">A317+1</f>
        <v>201027</v>
      </c>
      <c r="B318" s="17"/>
      <c r="C318" s="14" t="s">
        <v>164</v>
      </c>
      <c r="D318" s="16">
        <v>59</v>
      </c>
      <c r="E318" s="27" t="s">
        <v>9</v>
      </c>
      <c r="F318" s="13"/>
      <c r="G318" s="11">
        <f t="shared" si="63"/>
        <v>0</v>
      </c>
    </row>
    <row r="319" spans="1:7" outlineLevel="2" x14ac:dyDescent="0.2">
      <c r="A319" s="5"/>
      <c r="B319" s="5"/>
      <c r="C319" s="24" t="s">
        <v>1223</v>
      </c>
      <c r="F319" s="3"/>
    </row>
    <row r="320" spans="1:7" outlineLevel="2" x14ac:dyDescent="0.2">
      <c r="A320" s="15">
        <f>A318+1</f>
        <v>201028</v>
      </c>
      <c r="B320" s="17"/>
      <c r="C320" s="14" t="s">
        <v>165</v>
      </c>
      <c r="D320" s="16">
        <v>69</v>
      </c>
      <c r="E320" s="27" t="s">
        <v>23</v>
      </c>
      <c r="F320" s="13"/>
      <c r="G320" s="11">
        <f t="shared" si="63"/>
        <v>0</v>
      </c>
    </row>
    <row r="321" spans="1:7" outlineLevel="2" x14ac:dyDescent="0.2">
      <c r="A321" s="15">
        <f t="shared" ref="A321" si="65">A320+1</f>
        <v>201029</v>
      </c>
      <c r="B321" s="17"/>
      <c r="C321" s="14" t="s">
        <v>166</v>
      </c>
      <c r="D321" s="16">
        <v>8</v>
      </c>
      <c r="E321" s="27" t="s">
        <v>23</v>
      </c>
      <c r="F321" s="13"/>
      <c r="G321" s="11">
        <f t="shared" si="63"/>
        <v>0</v>
      </c>
    </row>
    <row r="322" spans="1:7" outlineLevel="2" x14ac:dyDescent="0.2">
      <c r="A322" s="5"/>
      <c r="B322" s="5"/>
      <c r="C322" s="24" t="s">
        <v>1224</v>
      </c>
      <c r="F322" s="3"/>
    </row>
    <row r="323" spans="1:7" outlineLevel="2" x14ac:dyDescent="0.2">
      <c r="A323" s="15">
        <f>A321+1</f>
        <v>201030</v>
      </c>
      <c r="B323" s="17"/>
      <c r="C323" s="14" t="s">
        <v>167</v>
      </c>
      <c r="D323" s="16">
        <v>11851</v>
      </c>
      <c r="E323" s="27" t="s">
        <v>145</v>
      </c>
      <c r="F323" s="13"/>
      <c r="G323" s="11">
        <f t="shared" si="63"/>
        <v>0</v>
      </c>
    </row>
    <row r="324" spans="1:7" outlineLevel="2" x14ac:dyDescent="0.2">
      <c r="A324" s="15">
        <f t="shared" ref="A324" si="66">A323+1</f>
        <v>201031</v>
      </c>
      <c r="B324" s="17"/>
      <c r="C324" s="14" t="s">
        <v>168</v>
      </c>
      <c r="D324" s="16">
        <v>2867</v>
      </c>
      <c r="E324" s="27" t="s">
        <v>145</v>
      </c>
      <c r="F324" s="13"/>
      <c r="G324" s="11">
        <f t="shared" si="63"/>
        <v>0</v>
      </c>
    </row>
    <row r="325" spans="1:7" outlineLevel="2" x14ac:dyDescent="0.2">
      <c r="A325" s="5"/>
      <c r="B325" s="5"/>
      <c r="C325" s="24" t="s">
        <v>1227</v>
      </c>
      <c r="F325" s="3"/>
    </row>
    <row r="326" spans="1:7" outlineLevel="2" x14ac:dyDescent="0.2">
      <c r="A326" s="15">
        <f>A324+1</f>
        <v>201032</v>
      </c>
      <c r="B326" s="17"/>
      <c r="C326" s="14" t="s">
        <v>169</v>
      </c>
      <c r="D326" s="16">
        <v>205</v>
      </c>
      <c r="E326" s="27" t="s">
        <v>9</v>
      </c>
      <c r="F326" s="13"/>
      <c r="G326" s="11">
        <f t="shared" si="63"/>
        <v>0</v>
      </c>
    </row>
    <row r="327" spans="1:7" outlineLevel="2" x14ac:dyDescent="0.2">
      <c r="A327" s="15">
        <f t="shared" ref="A327:A333" si="67">A326+1</f>
        <v>201033</v>
      </c>
      <c r="B327" s="17"/>
      <c r="C327" s="14" t="s">
        <v>1576</v>
      </c>
      <c r="D327" s="16">
        <v>10</v>
      </c>
      <c r="E327" s="27" t="s">
        <v>8</v>
      </c>
      <c r="F327" s="13"/>
      <c r="G327" s="11">
        <f t="shared" si="63"/>
        <v>0</v>
      </c>
    </row>
    <row r="328" spans="1:7" outlineLevel="2" x14ac:dyDescent="0.2">
      <c r="A328" s="15">
        <f t="shared" si="67"/>
        <v>201034</v>
      </c>
      <c r="B328" s="17"/>
      <c r="C328" s="14" t="s">
        <v>1577</v>
      </c>
      <c r="D328" s="16">
        <v>14</v>
      </c>
      <c r="E328" s="27" t="s">
        <v>8</v>
      </c>
      <c r="F328" s="13"/>
      <c r="G328" s="11">
        <f t="shared" si="63"/>
        <v>0</v>
      </c>
    </row>
    <row r="329" spans="1:7" outlineLevel="2" x14ac:dyDescent="0.2">
      <c r="A329" s="15">
        <f t="shared" si="67"/>
        <v>201035</v>
      </c>
      <c r="B329" s="17"/>
      <c r="C329" s="14" t="s">
        <v>170</v>
      </c>
      <c r="D329" s="16">
        <v>28</v>
      </c>
      <c r="E329" s="27" t="s">
        <v>9</v>
      </c>
      <c r="F329" s="13"/>
      <c r="G329" s="11">
        <f t="shared" si="63"/>
        <v>0</v>
      </c>
    </row>
    <row r="330" spans="1:7" ht="25.5" outlineLevel="2" x14ac:dyDescent="0.2">
      <c r="A330" s="15">
        <f t="shared" si="67"/>
        <v>201036</v>
      </c>
      <c r="B330" s="15"/>
      <c r="C330" s="14" t="s">
        <v>171</v>
      </c>
      <c r="D330" s="16">
        <v>707</v>
      </c>
      <c r="E330" s="27" t="s">
        <v>9</v>
      </c>
      <c r="F330" s="13"/>
      <c r="G330" s="11">
        <f>D330*F330</f>
        <v>0</v>
      </c>
    </row>
    <row r="331" spans="1:7" outlineLevel="2" x14ac:dyDescent="0.2">
      <c r="A331" s="15">
        <f t="shared" si="67"/>
        <v>201037</v>
      </c>
      <c r="B331" s="17"/>
      <c r="C331" s="14" t="s">
        <v>150</v>
      </c>
      <c r="D331" s="16">
        <v>85</v>
      </c>
      <c r="E331" s="27" t="s">
        <v>9</v>
      </c>
      <c r="F331" s="13"/>
      <c r="G331" s="11">
        <f t="shared" ref="G331:G342" si="68">D331*F331</f>
        <v>0</v>
      </c>
    </row>
    <row r="332" spans="1:7" outlineLevel="2" x14ac:dyDescent="0.2">
      <c r="A332" s="15">
        <f t="shared" si="67"/>
        <v>201038</v>
      </c>
      <c r="B332" s="17"/>
      <c r="C332" s="14" t="s">
        <v>172</v>
      </c>
      <c r="D332" s="16">
        <v>20.3</v>
      </c>
      <c r="E332" s="27"/>
      <c r="F332" s="13"/>
      <c r="G332" s="11">
        <f t="shared" si="68"/>
        <v>0</v>
      </c>
    </row>
    <row r="333" spans="1:7" outlineLevel="2" x14ac:dyDescent="0.2">
      <c r="A333" s="15">
        <f t="shared" si="67"/>
        <v>201039</v>
      </c>
      <c r="B333" s="17"/>
      <c r="C333" s="14" t="s">
        <v>173</v>
      </c>
      <c r="D333" s="16">
        <v>19</v>
      </c>
      <c r="E333" s="27" t="s">
        <v>9</v>
      </c>
      <c r="F333" s="13"/>
      <c r="G333" s="11">
        <f t="shared" si="68"/>
        <v>0</v>
      </c>
    </row>
    <row r="334" spans="1:7" outlineLevel="2" x14ac:dyDescent="0.2">
      <c r="A334" s="5"/>
      <c r="B334" s="5"/>
      <c r="C334" s="24" t="s">
        <v>1228</v>
      </c>
      <c r="F334" s="3"/>
    </row>
    <row r="335" spans="1:7" outlineLevel="2" x14ac:dyDescent="0.2">
      <c r="A335" s="15">
        <f>A333+1</f>
        <v>201040</v>
      </c>
      <c r="B335" s="17"/>
      <c r="C335" s="14" t="s">
        <v>174</v>
      </c>
      <c r="D335" s="16">
        <v>45</v>
      </c>
      <c r="E335" s="27" t="s">
        <v>23</v>
      </c>
      <c r="F335" s="13"/>
      <c r="G335" s="11">
        <f t="shared" si="68"/>
        <v>0</v>
      </c>
    </row>
    <row r="336" spans="1:7" ht="25.5" outlineLevel="2" x14ac:dyDescent="0.2">
      <c r="A336" s="15">
        <f t="shared" ref="A336:A339" si="69">A335+1</f>
        <v>201041</v>
      </c>
      <c r="B336" s="17"/>
      <c r="C336" s="14" t="s">
        <v>175</v>
      </c>
      <c r="D336" s="16">
        <v>73</v>
      </c>
      <c r="E336" s="27" t="s">
        <v>23</v>
      </c>
      <c r="F336" s="13"/>
      <c r="G336" s="11">
        <f t="shared" si="68"/>
        <v>0</v>
      </c>
    </row>
    <row r="337" spans="1:7" outlineLevel="2" x14ac:dyDescent="0.2">
      <c r="A337" s="15">
        <f t="shared" si="69"/>
        <v>201042</v>
      </c>
      <c r="B337" s="17"/>
      <c r="C337" s="14" t="s">
        <v>176</v>
      </c>
      <c r="D337" s="16">
        <v>10</v>
      </c>
      <c r="E337" s="27" t="s">
        <v>23</v>
      </c>
      <c r="F337" s="13"/>
      <c r="G337" s="11">
        <f t="shared" si="68"/>
        <v>0</v>
      </c>
    </row>
    <row r="338" spans="1:7" outlineLevel="2" x14ac:dyDescent="0.2">
      <c r="A338" s="15">
        <f t="shared" si="69"/>
        <v>201043</v>
      </c>
      <c r="B338" s="17"/>
      <c r="C338" s="14" t="s">
        <v>177</v>
      </c>
      <c r="D338" s="16">
        <v>3</v>
      </c>
      <c r="E338" s="27" t="s">
        <v>23</v>
      </c>
      <c r="F338" s="13"/>
      <c r="G338" s="11">
        <f t="shared" si="68"/>
        <v>0</v>
      </c>
    </row>
    <row r="339" spans="1:7" outlineLevel="2" x14ac:dyDescent="0.2">
      <c r="A339" s="15">
        <f t="shared" si="69"/>
        <v>201044</v>
      </c>
      <c r="B339" s="17"/>
      <c r="C339" s="14" t="s">
        <v>178</v>
      </c>
      <c r="D339" s="16">
        <v>6</v>
      </c>
      <c r="E339" s="27" t="s">
        <v>23</v>
      </c>
      <c r="F339" s="13"/>
      <c r="G339" s="11">
        <f t="shared" si="68"/>
        <v>0</v>
      </c>
    </row>
    <row r="340" spans="1:7" outlineLevel="2" x14ac:dyDescent="0.2">
      <c r="A340" s="5"/>
      <c r="B340" s="5"/>
      <c r="C340" s="24" t="s">
        <v>1229</v>
      </c>
      <c r="F340" s="3"/>
    </row>
    <row r="341" spans="1:7" outlineLevel="2" x14ac:dyDescent="0.2">
      <c r="A341" s="15">
        <f>A339+1</f>
        <v>201045</v>
      </c>
      <c r="B341" s="17"/>
      <c r="C341" s="14" t="s">
        <v>179</v>
      </c>
      <c r="D341" s="16">
        <v>6924</v>
      </c>
      <c r="E341" s="27" t="s">
        <v>145</v>
      </c>
      <c r="F341" s="13"/>
      <c r="G341" s="11">
        <f t="shared" si="68"/>
        <v>0</v>
      </c>
    </row>
    <row r="342" spans="1:7" ht="25.5" outlineLevel="2" x14ac:dyDescent="0.2">
      <c r="A342" s="15">
        <f t="shared" ref="A342:A345" si="70">A341+1</f>
        <v>201046</v>
      </c>
      <c r="B342" s="17"/>
      <c r="C342" s="14" t="s">
        <v>180</v>
      </c>
      <c r="D342" s="16">
        <v>45098</v>
      </c>
      <c r="E342" s="27" t="s">
        <v>145</v>
      </c>
      <c r="F342" s="13"/>
      <c r="G342" s="11">
        <f t="shared" si="68"/>
        <v>0</v>
      </c>
    </row>
    <row r="343" spans="1:7" ht="25.5" outlineLevel="2" x14ac:dyDescent="0.2">
      <c r="A343" s="15">
        <f t="shared" si="70"/>
        <v>201047</v>
      </c>
      <c r="B343" s="15"/>
      <c r="C343" s="14" t="s">
        <v>181</v>
      </c>
      <c r="D343" s="16">
        <v>4767</v>
      </c>
      <c r="E343" s="27" t="s">
        <v>145</v>
      </c>
      <c r="F343" s="13"/>
      <c r="G343" s="11">
        <f>D343*F343</f>
        <v>0</v>
      </c>
    </row>
    <row r="344" spans="1:7" outlineLevel="2" x14ac:dyDescent="0.2">
      <c r="A344" s="15">
        <f t="shared" si="70"/>
        <v>201048</v>
      </c>
      <c r="B344" s="17"/>
      <c r="C344" s="14" t="s">
        <v>182</v>
      </c>
      <c r="D344" s="16">
        <v>775</v>
      </c>
      <c r="E344" s="27" t="s">
        <v>145</v>
      </c>
      <c r="F344" s="13"/>
      <c r="G344" s="11">
        <f t="shared" ref="G344:G351" si="71">D344*F344</f>
        <v>0</v>
      </c>
    </row>
    <row r="345" spans="1:7" outlineLevel="2" x14ac:dyDescent="0.2">
      <c r="A345" s="15">
        <f t="shared" si="70"/>
        <v>201049</v>
      </c>
      <c r="B345" s="17"/>
      <c r="C345" s="14" t="s">
        <v>183</v>
      </c>
      <c r="D345" s="16">
        <v>1149</v>
      </c>
      <c r="E345" s="27" t="s">
        <v>145</v>
      </c>
      <c r="F345" s="13"/>
      <c r="G345" s="11">
        <f t="shared" si="71"/>
        <v>0</v>
      </c>
    </row>
    <row r="346" spans="1:7" outlineLevel="2" x14ac:dyDescent="0.2">
      <c r="A346" s="5"/>
      <c r="B346" s="5"/>
      <c r="C346" s="24" t="s">
        <v>1230</v>
      </c>
      <c r="F346" s="3"/>
    </row>
    <row r="347" spans="1:7" outlineLevel="2" x14ac:dyDescent="0.2">
      <c r="A347" s="15">
        <f>A345+1</f>
        <v>201050</v>
      </c>
      <c r="B347" s="17"/>
      <c r="C347" s="14" t="s">
        <v>184</v>
      </c>
      <c r="D347" s="16">
        <v>35</v>
      </c>
      <c r="E347" s="27" t="s">
        <v>9</v>
      </c>
      <c r="F347" s="13"/>
      <c r="G347" s="11">
        <f t="shared" si="71"/>
        <v>0</v>
      </c>
    </row>
    <row r="348" spans="1:7" outlineLevel="2" x14ac:dyDescent="0.2">
      <c r="A348" s="15">
        <f t="shared" ref="A348:A352" si="72">A347+1</f>
        <v>201051</v>
      </c>
      <c r="B348" s="17"/>
      <c r="C348" s="14" t="s">
        <v>1576</v>
      </c>
      <c r="D348" s="16">
        <v>10</v>
      </c>
      <c r="E348" s="27" t="s">
        <v>8</v>
      </c>
      <c r="F348" s="13"/>
      <c r="G348" s="11">
        <f t="shared" si="71"/>
        <v>0</v>
      </c>
    </row>
    <row r="349" spans="1:7" outlineLevel="2" x14ac:dyDescent="0.2">
      <c r="A349" s="15">
        <f t="shared" si="72"/>
        <v>201052</v>
      </c>
      <c r="B349" s="17"/>
      <c r="C349" s="14" t="s">
        <v>1577</v>
      </c>
      <c r="D349" s="16">
        <v>14</v>
      </c>
      <c r="E349" s="27" t="s">
        <v>8</v>
      </c>
      <c r="F349" s="13"/>
      <c r="G349" s="11">
        <f t="shared" si="71"/>
        <v>0</v>
      </c>
    </row>
    <row r="350" spans="1:7" ht="25.5" outlineLevel="2" x14ac:dyDescent="0.2">
      <c r="A350" s="15">
        <f t="shared" si="72"/>
        <v>201053</v>
      </c>
      <c r="B350" s="17"/>
      <c r="C350" s="14" t="s">
        <v>171</v>
      </c>
      <c r="D350" s="16">
        <v>735</v>
      </c>
      <c r="E350" s="27" t="s">
        <v>9</v>
      </c>
      <c r="F350" s="13"/>
      <c r="G350" s="11">
        <f t="shared" si="71"/>
        <v>0</v>
      </c>
    </row>
    <row r="351" spans="1:7" outlineLevel="2" x14ac:dyDescent="0.2">
      <c r="A351" s="15">
        <f t="shared" si="72"/>
        <v>201054</v>
      </c>
      <c r="B351" s="17"/>
      <c r="C351" s="14" t="s">
        <v>150</v>
      </c>
      <c r="D351" s="16">
        <v>85</v>
      </c>
      <c r="E351" s="27" t="s">
        <v>9</v>
      </c>
      <c r="F351" s="13"/>
      <c r="G351" s="11">
        <f t="shared" si="71"/>
        <v>0</v>
      </c>
    </row>
    <row r="352" spans="1:7" outlineLevel="2" x14ac:dyDescent="0.2">
      <c r="A352" s="15">
        <f t="shared" si="72"/>
        <v>201055</v>
      </c>
      <c r="B352" s="15"/>
      <c r="C352" s="14" t="s">
        <v>185</v>
      </c>
      <c r="D352" s="16">
        <v>42</v>
      </c>
      <c r="E352" s="27" t="s">
        <v>9</v>
      </c>
      <c r="F352" s="13"/>
      <c r="G352" s="11">
        <f>D352*F352</f>
        <v>0</v>
      </c>
    </row>
    <row r="353" spans="1:7" outlineLevel="2" x14ac:dyDescent="0.2">
      <c r="A353" s="5"/>
      <c r="B353" s="5"/>
      <c r="C353" s="24" t="s">
        <v>1231</v>
      </c>
      <c r="F353" s="3"/>
    </row>
    <row r="354" spans="1:7" outlineLevel="2" x14ac:dyDescent="0.2">
      <c r="A354" s="15">
        <f>A352+1</f>
        <v>201056</v>
      </c>
      <c r="B354" s="17"/>
      <c r="C354" s="14" t="s">
        <v>186</v>
      </c>
      <c r="D354" s="16">
        <v>6</v>
      </c>
      <c r="E354" s="27" t="s">
        <v>23</v>
      </c>
      <c r="F354" s="13"/>
      <c r="G354" s="11">
        <f t="shared" ref="G354:G362" si="73">D354*F354</f>
        <v>0</v>
      </c>
    </row>
    <row r="355" spans="1:7" ht="25.5" outlineLevel="2" x14ac:dyDescent="0.2">
      <c r="A355" s="15">
        <f t="shared" ref="A355:A357" si="74">A354+1</f>
        <v>201057</v>
      </c>
      <c r="B355" s="17"/>
      <c r="C355" s="14" t="s">
        <v>187</v>
      </c>
      <c r="D355" s="16">
        <v>78</v>
      </c>
      <c r="E355" s="27" t="s">
        <v>23</v>
      </c>
      <c r="F355" s="13"/>
      <c r="G355" s="11">
        <f t="shared" si="73"/>
        <v>0</v>
      </c>
    </row>
    <row r="356" spans="1:7" outlineLevel="2" x14ac:dyDescent="0.2">
      <c r="A356" s="15">
        <f t="shared" si="74"/>
        <v>201058</v>
      </c>
      <c r="B356" s="17"/>
      <c r="C356" s="14" t="s">
        <v>188</v>
      </c>
      <c r="D356" s="16">
        <v>11</v>
      </c>
      <c r="E356" s="27" t="s">
        <v>23</v>
      </c>
      <c r="F356" s="13"/>
      <c r="G356" s="11">
        <f t="shared" si="73"/>
        <v>0</v>
      </c>
    </row>
    <row r="357" spans="1:7" outlineLevel="2" x14ac:dyDescent="0.2">
      <c r="A357" s="15">
        <f t="shared" si="74"/>
        <v>201059</v>
      </c>
      <c r="B357" s="17"/>
      <c r="C357" s="14" t="s">
        <v>189</v>
      </c>
      <c r="D357" s="16">
        <v>6</v>
      </c>
      <c r="E357" s="27" t="s">
        <v>23</v>
      </c>
      <c r="F357" s="13"/>
      <c r="G357" s="11">
        <f t="shared" si="73"/>
        <v>0</v>
      </c>
    </row>
    <row r="358" spans="1:7" outlineLevel="2" x14ac:dyDescent="0.2">
      <c r="A358" s="5"/>
      <c r="B358" s="5"/>
      <c r="C358" s="24" t="s">
        <v>1232</v>
      </c>
      <c r="F358" s="3"/>
    </row>
    <row r="359" spans="1:7" outlineLevel="2" x14ac:dyDescent="0.2">
      <c r="A359" s="15">
        <f>A357+1</f>
        <v>201060</v>
      </c>
      <c r="B359" s="17"/>
      <c r="C359" s="14" t="s">
        <v>190</v>
      </c>
      <c r="D359" s="16">
        <v>1082</v>
      </c>
      <c r="E359" s="27" t="s">
        <v>145</v>
      </c>
      <c r="F359" s="13"/>
      <c r="G359" s="11">
        <f t="shared" si="73"/>
        <v>0</v>
      </c>
    </row>
    <row r="360" spans="1:7" outlineLevel="2" x14ac:dyDescent="0.2">
      <c r="A360" s="15">
        <f t="shared" ref="A360" si="75">A359+1</f>
        <v>201061</v>
      </c>
      <c r="B360" s="17"/>
      <c r="C360" s="14" t="s">
        <v>191</v>
      </c>
      <c r="D360" s="16">
        <v>975</v>
      </c>
      <c r="E360" s="27" t="s">
        <v>145</v>
      </c>
      <c r="F360" s="13"/>
      <c r="G360" s="11">
        <f t="shared" si="73"/>
        <v>0</v>
      </c>
    </row>
    <row r="361" spans="1:7" outlineLevel="2" x14ac:dyDescent="0.2">
      <c r="A361" s="5"/>
      <c r="B361" s="5"/>
      <c r="C361" s="24" t="s">
        <v>1233</v>
      </c>
      <c r="F361" s="3"/>
    </row>
    <row r="362" spans="1:7" outlineLevel="2" x14ac:dyDescent="0.2">
      <c r="A362" s="15">
        <f>A360+1</f>
        <v>201062</v>
      </c>
      <c r="B362" s="17"/>
      <c r="C362" s="14" t="s">
        <v>192</v>
      </c>
      <c r="D362" s="16">
        <v>202</v>
      </c>
      <c r="E362" s="27" t="s">
        <v>9</v>
      </c>
      <c r="F362" s="13"/>
      <c r="G362" s="11">
        <f t="shared" si="73"/>
        <v>0</v>
      </c>
    </row>
    <row r="363" spans="1:7" outlineLevel="2" x14ac:dyDescent="0.2">
      <c r="A363" s="15">
        <f t="shared" ref="A363:A368" si="76">A362+1</f>
        <v>201063</v>
      </c>
      <c r="B363" s="15"/>
      <c r="C363" s="14" t="s">
        <v>1576</v>
      </c>
      <c r="D363" s="16">
        <v>10</v>
      </c>
      <c r="E363" s="27" t="s">
        <v>8</v>
      </c>
      <c r="F363" s="13"/>
      <c r="G363" s="11">
        <f>D363*F363</f>
        <v>0</v>
      </c>
    </row>
    <row r="364" spans="1:7" outlineLevel="2" x14ac:dyDescent="0.2">
      <c r="A364" s="15">
        <f t="shared" si="76"/>
        <v>201064</v>
      </c>
      <c r="B364" s="17"/>
      <c r="C364" s="14" t="s">
        <v>1577</v>
      </c>
      <c r="D364" s="16">
        <v>14</v>
      </c>
      <c r="E364" s="27" t="s">
        <v>8</v>
      </c>
      <c r="F364" s="13"/>
      <c r="G364" s="11">
        <f t="shared" ref="G364:G377" si="77">D364*F364</f>
        <v>0</v>
      </c>
    </row>
    <row r="365" spans="1:7" outlineLevel="2" x14ac:dyDescent="0.2">
      <c r="A365" s="15">
        <f t="shared" si="76"/>
        <v>201065</v>
      </c>
      <c r="B365" s="17"/>
      <c r="C365" s="14" t="s">
        <v>193</v>
      </c>
      <c r="D365" s="16">
        <v>19</v>
      </c>
      <c r="E365" s="27" t="s">
        <v>9</v>
      </c>
      <c r="F365" s="13"/>
      <c r="G365" s="11">
        <f t="shared" si="77"/>
        <v>0</v>
      </c>
    </row>
    <row r="366" spans="1:7" ht="25.5" outlineLevel="2" x14ac:dyDescent="0.2">
      <c r="A366" s="15">
        <f t="shared" si="76"/>
        <v>201066</v>
      </c>
      <c r="B366" s="17"/>
      <c r="C366" s="14" t="s">
        <v>194</v>
      </c>
      <c r="D366" s="16">
        <v>677</v>
      </c>
      <c r="E366" s="27" t="s">
        <v>9</v>
      </c>
      <c r="F366" s="13"/>
      <c r="G366" s="11">
        <f t="shared" si="77"/>
        <v>0</v>
      </c>
    </row>
    <row r="367" spans="1:7" outlineLevel="2" x14ac:dyDescent="0.2">
      <c r="A367" s="15">
        <f t="shared" si="76"/>
        <v>201067</v>
      </c>
      <c r="B367" s="17"/>
      <c r="C367" s="14" t="s">
        <v>150</v>
      </c>
      <c r="D367" s="16">
        <v>74</v>
      </c>
      <c r="E367" s="27" t="s">
        <v>9</v>
      </c>
      <c r="F367" s="13"/>
      <c r="G367" s="11">
        <f t="shared" si="77"/>
        <v>0</v>
      </c>
    </row>
    <row r="368" spans="1:7" outlineLevel="2" x14ac:dyDescent="0.2">
      <c r="A368" s="15">
        <f t="shared" si="76"/>
        <v>201068</v>
      </c>
      <c r="B368" s="17"/>
      <c r="C368" s="14" t="s">
        <v>195</v>
      </c>
      <c r="D368" s="16">
        <v>39</v>
      </c>
      <c r="E368" s="27" t="s">
        <v>9</v>
      </c>
      <c r="F368" s="13"/>
      <c r="G368" s="11">
        <f t="shared" si="77"/>
        <v>0</v>
      </c>
    </row>
    <row r="369" spans="1:7" outlineLevel="2" x14ac:dyDescent="0.2">
      <c r="A369" s="5"/>
      <c r="B369" s="5"/>
      <c r="C369" s="24" t="s">
        <v>1234</v>
      </c>
      <c r="F369" s="3"/>
    </row>
    <row r="370" spans="1:7" outlineLevel="2" x14ac:dyDescent="0.2">
      <c r="A370" s="15">
        <f>A368+1</f>
        <v>201069</v>
      </c>
      <c r="B370" s="17"/>
      <c r="C370" s="14" t="s">
        <v>196</v>
      </c>
      <c r="D370" s="16">
        <v>47</v>
      </c>
      <c r="E370" s="27" t="s">
        <v>23</v>
      </c>
      <c r="F370" s="13"/>
      <c r="G370" s="11">
        <f t="shared" si="77"/>
        <v>0</v>
      </c>
    </row>
    <row r="371" spans="1:7" ht="25.5" outlineLevel="2" x14ac:dyDescent="0.2">
      <c r="A371" s="15">
        <f t="shared" ref="A371:A374" si="78">A370+1</f>
        <v>201070</v>
      </c>
      <c r="B371" s="17"/>
      <c r="C371" s="14" t="s">
        <v>197</v>
      </c>
      <c r="D371" s="16">
        <v>78</v>
      </c>
      <c r="E371" s="27" t="s">
        <v>23</v>
      </c>
      <c r="F371" s="13"/>
      <c r="G371" s="11">
        <f t="shared" si="77"/>
        <v>0</v>
      </c>
    </row>
    <row r="372" spans="1:7" outlineLevel="2" x14ac:dyDescent="0.2">
      <c r="A372" s="15">
        <f t="shared" si="78"/>
        <v>201071</v>
      </c>
      <c r="B372" s="17"/>
      <c r="C372" s="14" t="s">
        <v>188</v>
      </c>
      <c r="D372" s="16">
        <v>9</v>
      </c>
      <c r="E372" s="27" t="s">
        <v>23</v>
      </c>
      <c r="F372" s="13"/>
      <c r="G372" s="11">
        <f t="shared" si="77"/>
        <v>0</v>
      </c>
    </row>
    <row r="373" spans="1:7" outlineLevel="2" x14ac:dyDescent="0.2">
      <c r="A373" s="15">
        <f t="shared" si="78"/>
        <v>201072</v>
      </c>
      <c r="B373" s="17"/>
      <c r="C373" s="14" t="s">
        <v>198</v>
      </c>
      <c r="D373" s="16">
        <v>2</v>
      </c>
      <c r="E373" s="27" t="s">
        <v>23</v>
      </c>
      <c r="F373" s="13"/>
      <c r="G373" s="11">
        <f t="shared" si="77"/>
        <v>0</v>
      </c>
    </row>
    <row r="374" spans="1:7" outlineLevel="2" x14ac:dyDescent="0.2">
      <c r="A374" s="15">
        <f t="shared" si="78"/>
        <v>201073</v>
      </c>
      <c r="B374" s="17"/>
      <c r="C374" s="14" t="s">
        <v>199</v>
      </c>
      <c r="D374" s="16">
        <v>6</v>
      </c>
      <c r="E374" s="27" t="s">
        <v>23</v>
      </c>
      <c r="F374" s="13"/>
      <c r="G374" s="11">
        <f t="shared" si="77"/>
        <v>0</v>
      </c>
    </row>
    <row r="375" spans="1:7" outlineLevel="2" x14ac:dyDescent="0.2">
      <c r="A375" s="5"/>
      <c r="B375" s="5"/>
      <c r="C375" s="24" t="s">
        <v>1235</v>
      </c>
      <c r="F375" s="3"/>
    </row>
    <row r="376" spans="1:7" outlineLevel="2" x14ac:dyDescent="0.2">
      <c r="A376" s="15">
        <f>A374+1</f>
        <v>201074</v>
      </c>
      <c r="B376" s="17"/>
      <c r="C376" s="14" t="s">
        <v>200</v>
      </c>
      <c r="D376" s="16">
        <v>8232</v>
      </c>
      <c r="E376" s="27" t="s">
        <v>145</v>
      </c>
      <c r="F376" s="13"/>
      <c r="G376" s="11">
        <f t="shared" si="77"/>
        <v>0</v>
      </c>
    </row>
    <row r="377" spans="1:7" ht="38.25" outlineLevel="2" x14ac:dyDescent="0.2">
      <c r="A377" s="15">
        <f t="shared" ref="A377:A380" si="79">A376+1</f>
        <v>201075</v>
      </c>
      <c r="B377" s="17"/>
      <c r="C377" s="14" t="s">
        <v>201</v>
      </c>
      <c r="D377" s="16">
        <v>35786</v>
      </c>
      <c r="E377" s="27" t="s">
        <v>145</v>
      </c>
      <c r="F377" s="13"/>
      <c r="G377" s="11">
        <f t="shared" si="77"/>
        <v>0</v>
      </c>
    </row>
    <row r="378" spans="1:7" ht="25.5" outlineLevel="2" x14ac:dyDescent="0.2">
      <c r="A378" s="15">
        <f t="shared" si="79"/>
        <v>201076</v>
      </c>
      <c r="B378" s="15"/>
      <c r="C378" s="14" t="s">
        <v>202</v>
      </c>
      <c r="D378" s="16">
        <v>4620</v>
      </c>
      <c r="E378" s="27" t="s">
        <v>145</v>
      </c>
      <c r="F378" s="13"/>
      <c r="G378" s="11">
        <f>D378*F378</f>
        <v>0</v>
      </c>
    </row>
    <row r="379" spans="1:7" outlineLevel="2" x14ac:dyDescent="0.2">
      <c r="A379" s="15">
        <f t="shared" si="79"/>
        <v>201077</v>
      </c>
      <c r="B379" s="17"/>
      <c r="C379" s="14" t="s">
        <v>203</v>
      </c>
      <c r="D379" s="16">
        <v>745</v>
      </c>
      <c r="E379" s="27" t="s">
        <v>145</v>
      </c>
      <c r="F379" s="13"/>
      <c r="G379" s="11">
        <f t="shared" ref="G379:G386" si="80">D379*F379</f>
        <v>0</v>
      </c>
    </row>
    <row r="380" spans="1:7" outlineLevel="2" x14ac:dyDescent="0.2">
      <c r="A380" s="15">
        <f t="shared" si="79"/>
        <v>201078</v>
      </c>
      <c r="B380" s="17"/>
      <c r="C380" s="14" t="s">
        <v>204</v>
      </c>
      <c r="D380" s="16">
        <v>973</v>
      </c>
      <c r="E380" s="27" t="s">
        <v>145</v>
      </c>
      <c r="F380" s="13"/>
      <c r="G380" s="11">
        <f t="shared" si="80"/>
        <v>0</v>
      </c>
    </row>
    <row r="381" spans="1:7" outlineLevel="2" x14ac:dyDescent="0.2">
      <c r="A381" s="5"/>
      <c r="B381" s="5"/>
      <c r="C381" s="24" t="s">
        <v>1236</v>
      </c>
      <c r="F381" s="3"/>
    </row>
    <row r="382" spans="1:7" outlineLevel="2" x14ac:dyDescent="0.2">
      <c r="A382" s="15">
        <f>A380+1</f>
        <v>201079</v>
      </c>
      <c r="B382" s="17"/>
      <c r="C382" s="14" t="s">
        <v>205</v>
      </c>
      <c r="D382" s="16">
        <v>202</v>
      </c>
      <c r="E382" s="27" t="s">
        <v>9</v>
      </c>
      <c r="F382" s="13"/>
      <c r="G382" s="11">
        <f t="shared" si="80"/>
        <v>0</v>
      </c>
    </row>
    <row r="383" spans="1:7" outlineLevel="2" x14ac:dyDescent="0.2">
      <c r="A383" s="15">
        <f t="shared" ref="A383:A388" si="81">A382+1</f>
        <v>201080</v>
      </c>
      <c r="B383" s="17"/>
      <c r="C383" s="14" t="s">
        <v>1576</v>
      </c>
      <c r="D383" s="16">
        <v>10</v>
      </c>
      <c r="E383" s="27" t="s">
        <v>8</v>
      </c>
      <c r="F383" s="13"/>
      <c r="G383" s="11">
        <f t="shared" si="80"/>
        <v>0</v>
      </c>
    </row>
    <row r="384" spans="1:7" outlineLevel="2" x14ac:dyDescent="0.2">
      <c r="A384" s="15">
        <f t="shared" si="81"/>
        <v>201081</v>
      </c>
      <c r="B384" s="17"/>
      <c r="C384" s="14" t="s">
        <v>1577</v>
      </c>
      <c r="D384" s="16">
        <v>14</v>
      </c>
      <c r="E384" s="27" t="s">
        <v>8</v>
      </c>
      <c r="F384" s="13"/>
      <c r="G384" s="11">
        <f t="shared" si="80"/>
        <v>0</v>
      </c>
    </row>
    <row r="385" spans="1:7" outlineLevel="2" x14ac:dyDescent="0.2">
      <c r="A385" s="15">
        <f t="shared" si="81"/>
        <v>201082</v>
      </c>
      <c r="B385" s="17"/>
      <c r="C385" s="14" t="s">
        <v>193</v>
      </c>
      <c r="D385" s="16">
        <v>27</v>
      </c>
      <c r="E385" s="27" t="s">
        <v>9</v>
      </c>
      <c r="F385" s="13"/>
      <c r="G385" s="11">
        <f t="shared" si="80"/>
        <v>0</v>
      </c>
    </row>
    <row r="386" spans="1:7" ht="25.5" outlineLevel="2" x14ac:dyDescent="0.2">
      <c r="A386" s="15">
        <f t="shared" si="81"/>
        <v>201083</v>
      </c>
      <c r="B386" s="17"/>
      <c r="C386" s="14" t="s">
        <v>206</v>
      </c>
      <c r="D386" s="16">
        <v>651</v>
      </c>
      <c r="E386" s="27" t="s">
        <v>9</v>
      </c>
      <c r="F386" s="13"/>
      <c r="G386" s="11">
        <f t="shared" si="80"/>
        <v>0</v>
      </c>
    </row>
    <row r="387" spans="1:7" outlineLevel="2" x14ac:dyDescent="0.2">
      <c r="A387" s="15">
        <f t="shared" si="81"/>
        <v>201084</v>
      </c>
      <c r="B387" s="15"/>
      <c r="C387" s="14" t="s">
        <v>150</v>
      </c>
      <c r="D387" s="16">
        <v>67</v>
      </c>
      <c r="E387" s="27" t="s">
        <v>9</v>
      </c>
      <c r="F387" s="13"/>
      <c r="G387" s="11">
        <f>D387*F387</f>
        <v>0</v>
      </c>
    </row>
    <row r="388" spans="1:7" outlineLevel="2" x14ac:dyDescent="0.2">
      <c r="A388" s="15">
        <f t="shared" si="81"/>
        <v>201085</v>
      </c>
      <c r="B388" s="17"/>
      <c r="C388" s="14" t="s">
        <v>207</v>
      </c>
      <c r="D388" s="16">
        <v>36</v>
      </c>
      <c r="E388" s="27" t="s">
        <v>9</v>
      </c>
      <c r="F388" s="13"/>
      <c r="G388" s="11">
        <f t="shared" ref="G388:G396" si="82">D388*F388</f>
        <v>0</v>
      </c>
    </row>
    <row r="389" spans="1:7" outlineLevel="2" x14ac:dyDescent="0.2">
      <c r="A389" s="5"/>
      <c r="B389" s="5"/>
      <c r="C389" s="24" t="s">
        <v>1237</v>
      </c>
      <c r="F389" s="3"/>
    </row>
    <row r="390" spans="1:7" outlineLevel="2" x14ac:dyDescent="0.2">
      <c r="A390" s="15">
        <f>A388+1</f>
        <v>201086</v>
      </c>
      <c r="B390" s="17"/>
      <c r="C390" s="14" t="s">
        <v>208</v>
      </c>
      <c r="D390" s="16">
        <v>47</v>
      </c>
      <c r="E390" s="27" t="s">
        <v>23</v>
      </c>
      <c r="F390" s="13"/>
      <c r="G390" s="11">
        <f t="shared" si="82"/>
        <v>0</v>
      </c>
    </row>
    <row r="391" spans="1:7" ht="25.5" outlineLevel="2" x14ac:dyDescent="0.2">
      <c r="A391" s="15">
        <f t="shared" ref="A391:A394" si="83">A390+1</f>
        <v>201087</v>
      </c>
      <c r="B391" s="17"/>
      <c r="C391" s="14" t="s">
        <v>209</v>
      </c>
      <c r="D391" s="16">
        <v>69</v>
      </c>
      <c r="E391" s="27" t="s">
        <v>23</v>
      </c>
      <c r="F391" s="13"/>
      <c r="G391" s="11">
        <f t="shared" si="82"/>
        <v>0</v>
      </c>
    </row>
    <row r="392" spans="1:7" outlineLevel="2" x14ac:dyDescent="0.2">
      <c r="A392" s="15">
        <f t="shared" si="83"/>
        <v>201088</v>
      </c>
      <c r="B392" s="17"/>
      <c r="C392" s="14" t="s">
        <v>210</v>
      </c>
      <c r="D392" s="16">
        <v>8</v>
      </c>
      <c r="E392" s="27" t="s">
        <v>23</v>
      </c>
      <c r="F392" s="13"/>
      <c r="G392" s="11">
        <f t="shared" si="82"/>
        <v>0</v>
      </c>
    </row>
    <row r="393" spans="1:7" outlineLevel="2" x14ac:dyDescent="0.2">
      <c r="A393" s="15">
        <f t="shared" si="83"/>
        <v>201089</v>
      </c>
      <c r="B393" s="17"/>
      <c r="C393" s="14" t="s">
        <v>198</v>
      </c>
      <c r="D393" s="16">
        <v>3</v>
      </c>
      <c r="E393" s="27" t="s">
        <v>23</v>
      </c>
      <c r="F393" s="13"/>
      <c r="G393" s="11">
        <f t="shared" si="82"/>
        <v>0</v>
      </c>
    </row>
    <row r="394" spans="1:7" outlineLevel="2" x14ac:dyDescent="0.2">
      <c r="A394" s="15">
        <f t="shared" si="83"/>
        <v>201090</v>
      </c>
      <c r="B394" s="17"/>
      <c r="C394" s="14" t="s">
        <v>211</v>
      </c>
      <c r="D394" s="16">
        <v>5</v>
      </c>
      <c r="E394" s="27" t="s">
        <v>23</v>
      </c>
      <c r="F394" s="13"/>
      <c r="G394" s="11">
        <f t="shared" si="82"/>
        <v>0</v>
      </c>
    </row>
    <row r="395" spans="1:7" outlineLevel="2" x14ac:dyDescent="0.2">
      <c r="A395" s="5"/>
      <c r="B395" s="5"/>
      <c r="C395" s="24" t="s">
        <v>1238</v>
      </c>
      <c r="F395" s="3"/>
    </row>
    <row r="396" spans="1:7" outlineLevel="2" x14ac:dyDescent="0.2">
      <c r="A396" s="15">
        <f>A394+1</f>
        <v>201091</v>
      </c>
      <c r="B396" s="17"/>
      <c r="C396" s="14" t="s">
        <v>212</v>
      </c>
      <c r="D396" s="16">
        <v>7198</v>
      </c>
      <c r="E396" s="27" t="s">
        <v>145</v>
      </c>
      <c r="F396" s="13"/>
      <c r="G396" s="11">
        <f t="shared" si="82"/>
        <v>0</v>
      </c>
    </row>
    <row r="397" spans="1:7" outlineLevel="2" x14ac:dyDescent="0.2">
      <c r="A397" s="15">
        <f t="shared" ref="A397:A398" si="84">A396+1</f>
        <v>201092</v>
      </c>
      <c r="B397" s="15"/>
      <c r="C397" s="14" t="s">
        <v>203</v>
      </c>
      <c r="D397" s="16">
        <v>770</v>
      </c>
      <c r="E397" s="27" t="s">
        <v>145</v>
      </c>
      <c r="F397" s="13"/>
      <c r="G397" s="11">
        <f>D397*F397</f>
        <v>0</v>
      </c>
    </row>
    <row r="398" spans="1:7" outlineLevel="2" x14ac:dyDescent="0.2">
      <c r="A398" s="15">
        <f t="shared" si="84"/>
        <v>201093</v>
      </c>
      <c r="B398" s="17"/>
      <c r="C398" s="14" t="s">
        <v>213</v>
      </c>
      <c r="D398" s="16">
        <v>960</v>
      </c>
      <c r="E398" s="27" t="s">
        <v>145</v>
      </c>
      <c r="F398" s="13"/>
      <c r="G398" s="11">
        <f t="shared" ref="G398:G412" si="85">D398*F398</f>
        <v>0</v>
      </c>
    </row>
    <row r="399" spans="1:7" outlineLevel="2" x14ac:dyDescent="0.2">
      <c r="A399" s="5"/>
      <c r="B399" s="5"/>
      <c r="C399" s="24" t="s">
        <v>1239</v>
      </c>
      <c r="F399" s="3"/>
    </row>
    <row r="400" spans="1:7" outlineLevel="2" x14ac:dyDescent="0.2">
      <c r="A400" s="15">
        <f>A398+1</f>
        <v>201094</v>
      </c>
      <c r="B400" s="17"/>
      <c r="C400" s="14" t="s">
        <v>214</v>
      </c>
      <c r="D400" s="16">
        <v>200</v>
      </c>
      <c r="E400" s="27" t="s">
        <v>9</v>
      </c>
      <c r="F400" s="13"/>
      <c r="G400" s="11">
        <f t="shared" si="85"/>
        <v>0</v>
      </c>
    </row>
    <row r="401" spans="1:7" outlineLevel="2" x14ac:dyDescent="0.2">
      <c r="A401" s="15">
        <f t="shared" ref="A401:A406" si="86">A400+1</f>
        <v>201095</v>
      </c>
      <c r="B401" s="17"/>
      <c r="C401" s="14" t="s">
        <v>1576</v>
      </c>
      <c r="D401" s="16">
        <v>10</v>
      </c>
      <c r="E401" s="27" t="s">
        <v>8</v>
      </c>
      <c r="F401" s="13"/>
      <c r="G401" s="11">
        <f t="shared" si="85"/>
        <v>0</v>
      </c>
    </row>
    <row r="402" spans="1:7" outlineLevel="2" x14ac:dyDescent="0.2">
      <c r="A402" s="15">
        <f t="shared" si="86"/>
        <v>201096</v>
      </c>
      <c r="B402" s="17"/>
      <c r="C402" s="14" t="s">
        <v>1577</v>
      </c>
      <c r="D402" s="16">
        <v>14</v>
      </c>
      <c r="E402" s="27" t="s">
        <v>8</v>
      </c>
      <c r="F402" s="13"/>
      <c r="G402" s="11">
        <f t="shared" si="85"/>
        <v>0</v>
      </c>
    </row>
    <row r="403" spans="1:7" outlineLevel="2" x14ac:dyDescent="0.2">
      <c r="A403" s="15">
        <f t="shared" si="86"/>
        <v>201097</v>
      </c>
      <c r="B403" s="17"/>
      <c r="C403" s="14" t="s">
        <v>193</v>
      </c>
      <c r="D403" s="16">
        <v>25</v>
      </c>
      <c r="E403" s="27" t="s">
        <v>9</v>
      </c>
      <c r="F403" s="13"/>
      <c r="G403" s="11">
        <f t="shared" si="85"/>
        <v>0</v>
      </c>
    </row>
    <row r="404" spans="1:7" ht="25.5" outlineLevel="2" x14ac:dyDescent="0.2">
      <c r="A404" s="15">
        <f t="shared" si="86"/>
        <v>201098</v>
      </c>
      <c r="B404" s="17"/>
      <c r="C404" s="14" t="s">
        <v>206</v>
      </c>
      <c r="D404" s="16">
        <v>737</v>
      </c>
      <c r="E404" s="27" t="s">
        <v>9</v>
      </c>
      <c r="F404" s="13"/>
      <c r="G404" s="11">
        <f t="shared" si="85"/>
        <v>0</v>
      </c>
    </row>
    <row r="405" spans="1:7" outlineLevel="2" x14ac:dyDescent="0.2">
      <c r="A405" s="15">
        <f t="shared" si="86"/>
        <v>201099</v>
      </c>
      <c r="B405" s="17"/>
      <c r="C405" s="14" t="s">
        <v>150</v>
      </c>
      <c r="D405" s="16">
        <v>80</v>
      </c>
      <c r="E405" s="27" t="s">
        <v>9</v>
      </c>
      <c r="F405" s="13"/>
      <c r="G405" s="11">
        <f t="shared" si="85"/>
        <v>0</v>
      </c>
    </row>
    <row r="406" spans="1:7" outlineLevel="2" x14ac:dyDescent="0.2">
      <c r="A406" s="15">
        <f t="shared" si="86"/>
        <v>201100</v>
      </c>
      <c r="B406" s="17"/>
      <c r="C406" s="14" t="s">
        <v>207</v>
      </c>
      <c r="D406" s="16">
        <v>42</v>
      </c>
      <c r="E406" s="27" t="s">
        <v>9</v>
      </c>
      <c r="F406" s="13"/>
      <c r="G406" s="11">
        <f t="shared" si="85"/>
        <v>0</v>
      </c>
    </row>
    <row r="407" spans="1:7" outlineLevel="2" x14ac:dyDescent="0.2">
      <c r="A407" s="5"/>
      <c r="B407" s="5"/>
      <c r="C407" s="24" t="s">
        <v>1240</v>
      </c>
      <c r="F407" s="3"/>
    </row>
    <row r="408" spans="1:7" outlineLevel="2" x14ac:dyDescent="0.2">
      <c r="A408" s="15">
        <f>A406+1</f>
        <v>201101</v>
      </c>
      <c r="B408" s="17"/>
      <c r="C408" s="14" t="s">
        <v>215</v>
      </c>
      <c r="D408" s="16">
        <v>47</v>
      </c>
      <c r="E408" s="27" t="s">
        <v>23</v>
      </c>
      <c r="F408" s="13"/>
      <c r="G408" s="11">
        <f t="shared" si="85"/>
        <v>0</v>
      </c>
    </row>
    <row r="409" spans="1:7" ht="25.5" outlineLevel="2" x14ac:dyDescent="0.2">
      <c r="A409" s="15">
        <f t="shared" ref="A409:A412" si="87">A408+1</f>
        <v>201102</v>
      </c>
      <c r="B409" s="17"/>
      <c r="C409" s="14" t="s">
        <v>216</v>
      </c>
      <c r="D409" s="16">
        <v>82</v>
      </c>
      <c r="E409" s="27" t="s">
        <v>23</v>
      </c>
      <c r="F409" s="13"/>
      <c r="G409" s="11">
        <f t="shared" si="85"/>
        <v>0</v>
      </c>
    </row>
    <row r="410" spans="1:7" outlineLevel="2" x14ac:dyDescent="0.2">
      <c r="A410" s="15">
        <f t="shared" si="87"/>
        <v>201103</v>
      </c>
      <c r="B410" s="17"/>
      <c r="C410" s="14" t="s">
        <v>210</v>
      </c>
      <c r="D410" s="16">
        <v>8</v>
      </c>
      <c r="E410" s="27" t="s">
        <v>23</v>
      </c>
      <c r="F410" s="13"/>
      <c r="G410" s="11">
        <f t="shared" si="85"/>
        <v>0</v>
      </c>
    </row>
    <row r="411" spans="1:7" outlineLevel="2" x14ac:dyDescent="0.2">
      <c r="A411" s="15">
        <f t="shared" si="87"/>
        <v>201104</v>
      </c>
      <c r="B411" s="17"/>
      <c r="C411" s="14" t="s">
        <v>198</v>
      </c>
      <c r="D411" s="16">
        <v>3</v>
      </c>
      <c r="E411" s="27" t="s">
        <v>23</v>
      </c>
      <c r="F411" s="13"/>
      <c r="G411" s="11">
        <f t="shared" si="85"/>
        <v>0</v>
      </c>
    </row>
    <row r="412" spans="1:7" outlineLevel="2" x14ac:dyDescent="0.2">
      <c r="A412" s="15">
        <f t="shared" si="87"/>
        <v>201105</v>
      </c>
      <c r="B412" s="17"/>
      <c r="C412" s="14" t="s">
        <v>211</v>
      </c>
      <c r="D412" s="16">
        <v>6</v>
      </c>
      <c r="E412" s="27" t="s">
        <v>23</v>
      </c>
      <c r="F412" s="13"/>
      <c r="G412" s="11">
        <f t="shared" si="85"/>
        <v>0</v>
      </c>
    </row>
    <row r="413" spans="1:7" outlineLevel="2" x14ac:dyDescent="0.2">
      <c r="A413" s="5"/>
      <c r="B413" s="5"/>
      <c r="C413" s="24" t="s">
        <v>1241</v>
      </c>
      <c r="F413" s="3"/>
    </row>
    <row r="414" spans="1:7" outlineLevel="2" x14ac:dyDescent="0.2">
      <c r="A414" s="15">
        <f>A412+1</f>
        <v>201106</v>
      </c>
      <c r="B414" s="15"/>
      <c r="C414" s="14" t="s">
        <v>217</v>
      </c>
      <c r="D414" s="16">
        <v>7183</v>
      </c>
      <c r="E414" s="27" t="s">
        <v>145</v>
      </c>
      <c r="F414" s="13"/>
      <c r="G414" s="11">
        <f>D414*F414</f>
        <v>0</v>
      </c>
    </row>
    <row r="415" spans="1:7" ht="38.25" outlineLevel="2" x14ac:dyDescent="0.2">
      <c r="A415" s="15">
        <f t="shared" ref="A415:A418" si="88">A414+1</f>
        <v>201107</v>
      </c>
      <c r="B415" s="17"/>
      <c r="C415" s="14" t="s">
        <v>218</v>
      </c>
      <c r="D415" s="16">
        <v>24244</v>
      </c>
      <c r="E415" s="27" t="s">
        <v>145</v>
      </c>
      <c r="F415" s="13"/>
      <c r="G415" s="11">
        <f t="shared" ref="G415:G425" si="89">D415*F415</f>
        <v>0</v>
      </c>
    </row>
    <row r="416" spans="1:7" ht="25.5" outlineLevel="2" x14ac:dyDescent="0.2">
      <c r="A416" s="15">
        <f t="shared" si="88"/>
        <v>201108</v>
      </c>
      <c r="B416" s="17"/>
      <c r="C416" s="14" t="s">
        <v>219</v>
      </c>
      <c r="D416" s="16">
        <v>3333</v>
      </c>
      <c r="E416" s="27" t="s">
        <v>145</v>
      </c>
      <c r="F416" s="13"/>
      <c r="G416" s="11">
        <f t="shared" si="89"/>
        <v>0</v>
      </c>
    </row>
    <row r="417" spans="1:7" outlineLevel="2" x14ac:dyDescent="0.2">
      <c r="A417" s="15">
        <f t="shared" si="88"/>
        <v>201109</v>
      </c>
      <c r="B417" s="17"/>
      <c r="C417" s="14" t="s">
        <v>203</v>
      </c>
      <c r="D417" s="16">
        <v>701</v>
      </c>
      <c r="E417" s="27" t="s">
        <v>145</v>
      </c>
      <c r="F417" s="13"/>
      <c r="G417" s="11">
        <f t="shared" si="89"/>
        <v>0</v>
      </c>
    </row>
    <row r="418" spans="1:7" outlineLevel="2" x14ac:dyDescent="0.2">
      <c r="A418" s="15">
        <f t="shared" si="88"/>
        <v>201110</v>
      </c>
      <c r="B418" s="17"/>
      <c r="C418" s="14" t="s">
        <v>213</v>
      </c>
      <c r="D418" s="16">
        <v>985</v>
      </c>
      <c r="E418" s="27" t="s">
        <v>145</v>
      </c>
      <c r="F418" s="13"/>
      <c r="G418" s="11">
        <f t="shared" si="89"/>
        <v>0</v>
      </c>
    </row>
    <row r="419" spans="1:7" outlineLevel="2" x14ac:dyDescent="0.2">
      <c r="A419" s="5"/>
      <c r="B419" s="5"/>
      <c r="C419" s="24" t="s">
        <v>1242</v>
      </c>
      <c r="F419" s="3"/>
    </row>
    <row r="420" spans="1:7" outlineLevel="2" x14ac:dyDescent="0.2">
      <c r="A420" s="15">
        <f>A418+1</f>
        <v>201111</v>
      </c>
      <c r="B420" s="17"/>
      <c r="C420" s="14" t="s">
        <v>220</v>
      </c>
      <c r="D420" s="16">
        <v>201</v>
      </c>
      <c r="E420" s="27" t="s">
        <v>9</v>
      </c>
      <c r="F420" s="13"/>
      <c r="G420" s="11">
        <f t="shared" si="89"/>
        <v>0</v>
      </c>
    </row>
    <row r="421" spans="1:7" outlineLevel="2" x14ac:dyDescent="0.2">
      <c r="A421" s="15">
        <f t="shared" ref="A421:A426" si="90">A420+1</f>
        <v>201112</v>
      </c>
      <c r="B421" s="17"/>
      <c r="C421" s="14" t="s">
        <v>1576</v>
      </c>
      <c r="D421" s="16">
        <v>10</v>
      </c>
      <c r="E421" s="27" t="s">
        <v>8</v>
      </c>
      <c r="F421" s="13"/>
      <c r="G421" s="11">
        <f t="shared" si="89"/>
        <v>0</v>
      </c>
    </row>
    <row r="422" spans="1:7" outlineLevel="2" x14ac:dyDescent="0.2">
      <c r="A422" s="15">
        <f t="shared" si="90"/>
        <v>201113</v>
      </c>
      <c r="B422" s="17"/>
      <c r="C422" s="14" t="s">
        <v>1577</v>
      </c>
      <c r="D422" s="16">
        <v>14</v>
      </c>
      <c r="E422" s="27" t="s">
        <v>8</v>
      </c>
      <c r="F422" s="13"/>
      <c r="G422" s="11">
        <f t="shared" si="89"/>
        <v>0</v>
      </c>
    </row>
    <row r="423" spans="1:7" outlineLevel="2" x14ac:dyDescent="0.2">
      <c r="A423" s="15">
        <f t="shared" si="90"/>
        <v>201114</v>
      </c>
      <c r="B423" s="17"/>
      <c r="C423" s="14" t="s">
        <v>193</v>
      </c>
      <c r="D423" s="16">
        <v>19</v>
      </c>
      <c r="E423" s="27" t="s">
        <v>9</v>
      </c>
      <c r="F423" s="13"/>
      <c r="G423" s="11">
        <f t="shared" si="89"/>
        <v>0</v>
      </c>
    </row>
    <row r="424" spans="1:7" ht="25.5" outlineLevel="2" x14ac:dyDescent="0.2">
      <c r="A424" s="15">
        <f t="shared" si="90"/>
        <v>201115</v>
      </c>
      <c r="B424" s="17"/>
      <c r="C424" s="14" t="s">
        <v>194</v>
      </c>
      <c r="D424" s="16">
        <v>736</v>
      </c>
      <c r="E424" s="27" t="s">
        <v>9</v>
      </c>
      <c r="F424" s="13"/>
      <c r="G424" s="11">
        <f t="shared" si="89"/>
        <v>0</v>
      </c>
    </row>
    <row r="425" spans="1:7" outlineLevel="2" x14ac:dyDescent="0.2">
      <c r="A425" s="15">
        <f t="shared" si="90"/>
        <v>201116</v>
      </c>
      <c r="B425" s="17"/>
      <c r="C425" s="14" t="s">
        <v>150</v>
      </c>
      <c r="D425" s="16">
        <v>83</v>
      </c>
      <c r="E425" s="27" t="s">
        <v>9</v>
      </c>
      <c r="F425" s="13"/>
      <c r="G425" s="11">
        <f t="shared" si="89"/>
        <v>0</v>
      </c>
    </row>
    <row r="426" spans="1:7" outlineLevel="2" x14ac:dyDescent="0.2">
      <c r="A426" s="15">
        <f t="shared" si="90"/>
        <v>201117</v>
      </c>
      <c r="B426" s="15"/>
      <c r="C426" s="14" t="s">
        <v>221</v>
      </c>
      <c r="D426" s="16">
        <v>42</v>
      </c>
      <c r="E426" s="27" t="s">
        <v>9</v>
      </c>
      <c r="F426" s="13"/>
      <c r="G426" s="11">
        <f>D426*F426</f>
        <v>0</v>
      </c>
    </row>
    <row r="427" spans="1:7" outlineLevel="2" x14ac:dyDescent="0.2">
      <c r="A427" s="5"/>
      <c r="B427" s="5"/>
      <c r="C427" s="24" t="s">
        <v>1243</v>
      </c>
      <c r="F427" s="3"/>
    </row>
    <row r="428" spans="1:7" outlineLevel="2" x14ac:dyDescent="0.2">
      <c r="A428" s="15">
        <f>A426+1</f>
        <v>201118</v>
      </c>
      <c r="B428" s="17"/>
      <c r="C428" s="14" t="s">
        <v>222</v>
      </c>
      <c r="D428" s="16">
        <v>47</v>
      </c>
      <c r="E428" s="27" t="s">
        <v>23</v>
      </c>
      <c r="F428" s="13"/>
      <c r="G428" s="11">
        <f t="shared" ref="G428:G435" si="91">D428*F428</f>
        <v>0</v>
      </c>
    </row>
    <row r="429" spans="1:7" ht="25.5" outlineLevel="2" x14ac:dyDescent="0.2">
      <c r="A429" s="15">
        <f t="shared" ref="A429:A432" si="92">A428+1</f>
        <v>201119</v>
      </c>
      <c r="B429" s="17"/>
      <c r="C429" s="14" t="s">
        <v>209</v>
      </c>
      <c r="D429" s="16">
        <v>81</v>
      </c>
      <c r="E429" s="27" t="s">
        <v>23</v>
      </c>
      <c r="F429" s="13"/>
      <c r="G429" s="11">
        <f t="shared" si="91"/>
        <v>0</v>
      </c>
    </row>
    <row r="430" spans="1:7" outlineLevel="2" x14ac:dyDescent="0.2">
      <c r="A430" s="15">
        <f t="shared" si="92"/>
        <v>201120</v>
      </c>
      <c r="B430" s="17"/>
      <c r="C430" s="14" t="s">
        <v>210</v>
      </c>
      <c r="D430" s="16">
        <v>10</v>
      </c>
      <c r="E430" s="27" t="s">
        <v>23</v>
      </c>
      <c r="F430" s="13"/>
      <c r="G430" s="11">
        <f t="shared" si="91"/>
        <v>0</v>
      </c>
    </row>
    <row r="431" spans="1:7" outlineLevel="2" x14ac:dyDescent="0.2">
      <c r="A431" s="15">
        <f t="shared" si="92"/>
        <v>201121</v>
      </c>
      <c r="B431" s="17"/>
      <c r="C431" s="14" t="s">
        <v>198</v>
      </c>
      <c r="D431" s="16">
        <v>2</v>
      </c>
      <c r="E431" s="27" t="s">
        <v>23</v>
      </c>
      <c r="F431" s="13"/>
      <c r="G431" s="11">
        <f t="shared" si="91"/>
        <v>0</v>
      </c>
    </row>
    <row r="432" spans="1:7" outlineLevel="2" x14ac:dyDescent="0.2">
      <c r="A432" s="15">
        <f t="shared" si="92"/>
        <v>201122</v>
      </c>
      <c r="B432" s="17"/>
      <c r="C432" s="14" t="s">
        <v>223</v>
      </c>
      <c r="D432" s="16">
        <v>6</v>
      </c>
      <c r="E432" s="27" t="s">
        <v>23</v>
      </c>
      <c r="F432" s="13"/>
      <c r="G432" s="11">
        <f t="shared" si="91"/>
        <v>0</v>
      </c>
    </row>
    <row r="433" spans="1:7" outlineLevel="2" x14ac:dyDescent="0.2">
      <c r="A433" s="5"/>
      <c r="B433" s="5"/>
      <c r="C433" s="24" t="s">
        <v>1244</v>
      </c>
      <c r="F433" s="3"/>
    </row>
    <row r="434" spans="1:7" outlineLevel="2" x14ac:dyDescent="0.2">
      <c r="A434" s="15">
        <f>A432+1</f>
        <v>201123</v>
      </c>
      <c r="B434" s="17"/>
      <c r="C434" s="14" t="s">
        <v>224</v>
      </c>
      <c r="D434" s="16">
        <v>7384</v>
      </c>
      <c r="E434" s="27" t="s">
        <v>145</v>
      </c>
      <c r="F434" s="13"/>
      <c r="G434" s="11">
        <f t="shared" si="91"/>
        <v>0</v>
      </c>
    </row>
    <row r="435" spans="1:7" outlineLevel="2" x14ac:dyDescent="0.2">
      <c r="A435" s="15">
        <f t="shared" ref="A435:A436" si="93">A434+1</f>
        <v>201124</v>
      </c>
      <c r="B435" s="17"/>
      <c r="C435" s="14" t="s">
        <v>203</v>
      </c>
      <c r="D435" s="16">
        <v>745</v>
      </c>
      <c r="E435" s="27" t="s">
        <v>145</v>
      </c>
      <c r="F435" s="13"/>
      <c r="G435" s="11">
        <f t="shared" si="91"/>
        <v>0</v>
      </c>
    </row>
    <row r="436" spans="1:7" outlineLevel="2" x14ac:dyDescent="0.2">
      <c r="A436" s="15">
        <f t="shared" si="93"/>
        <v>201125</v>
      </c>
      <c r="B436" s="15"/>
      <c r="C436" s="14" t="s">
        <v>225</v>
      </c>
      <c r="D436" s="16">
        <v>828</v>
      </c>
      <c r="E436" s="27" t="s">
        <v>145</v>
      </c>
      <c r="F436" s="13"/>
      <c r="G436" s="11">
        <f>D436*F436</f>
        <v>0</v>
      </c>
    </row>
    <row r="437" spans="1:7" outlineLevel="2" x14ac:dyDescent="0.2">
      <c r="A437" s="5"/>
      <c r="B437" s="5"/>
      <c r="C437" s="24" t="s">
        <v>1245</v>
      </c>
      <c r="F437" s="3"/>
    </row>
    <row r="438" spans="1:7" outlineLevel="2" x14ac:dyDescent="0.2">
      <c r="A438" s="15">
        <f>A436+1</f>
        <v>201126</v>
      </c>
      <c r="B438" s="17"/>
      <c r="C438" s="14" t="s">
        <v>226</v>
      </c>
      <c r="D438" s="16">
        <v>388</v>
      </c>
      <c r="E438" s="27" t="s">
        <v>9</v>
      </c>
      <c r="F438" s="13"/>
      <c r="G438" s="11">
        <f t="shared" ref="G438:G445" si="94">D438*F438</f>
        <v>0</v>
      </c>
    </row>
    <row r="439" spans="1:7" outlineLevel="2" x14ac:dyDescent="0.2">
      <c r="A439" s="15">
        <f t="shared" ref="A439:A443" si="95">A438+1</f>
        <v>201127</v>
      </c>
      <c r="B439" s="17"/>
      <c r="C439" s="14" t="s">
        <v>227</v>
      </c>
      <c r="D439" s="16">
        <v>276</v>
      </c>
      <c r="E439" s="27" t="s">
        <v>9</v>
      </c>
      <c r="F439" s="13"/>
      <c r="G439" s="11">
        <f t="shared" si="94"/>
        <v>0</v>
      </c>
    </row>
    <row r="440" spans="1:7" outlineLevel="2" x14ac:dyDescent="0.2">
      <c r="A440" s="15">
        <f t="shared" si="95"/>
        <v>201128</v>
      </c>
      <c r="B440" s="17"/>
      <c r="C440" s="14" t="s">
        <v>228</v>
      </c>
      <c r="D440" s="16">
        <v>237</v>
      </c>
      <c r="E440" s="27" t="s">
        <v>9</v>
      </c>
      <c r="F440" s="13"/>
      <c r="G440" s="11">
        <f t="shared" si="94"/>
        <v>0</v>
      </c>
    </row>
    <row r="441" spans="1:7" ht="25.5" outlineLevel="2" x14ac:dyDescent="0.2">
      <c r="A441" s="15">
        <f t="shared" si="95"/>
        <v>201129</v>
      </c>
      <c r="B441" s="17"/>
      <c r="C441" s="14" t="s">
        <v>206</v>
      </c>
      <c r="D441" s="16">
        <v>943</v>
      </c>
      <c r="E441" s="27" t="s">
        <v>9</v>
      </c>
      <c r="F441" s="13"/>
      <c r="G441" s="11">
        <f t="shared" si="94"/>
        <v>0</v>
      </c>
    </row>
    <row r="442" spans="1:7" outlineLevel="2" x14ac:dyDescent="0.2">
      <c r="A442" s="15">
        <f t="shared" si="95"/>
        <v>201130</v>
      </c>
      <c r="B442" s="17"/>
      <c r="C442" s="14" t="s">
        <v>150</v>
      </c>
      <c r="D442" s="16">
        <v>70</v>
      </c>
      <c r="E442" s="27" t="s">
        <v>9</v>
      </c>
      <c r="F442" s="13"/>
      <c r="G442" s="11">
        <f t="shared" si="94"/>
        <v>0</v>
      </c>
    </row>
    <row r="443" spans="1:7" outlineLevel="2" x14ac:dyDescent="0.2">
      <c r="A443" s="15">
        <f t="shared" si="95"/>
        <v>201131</v>
      </c>
      <c r="B443" s="17"/>
      <c r="C443" s="14" t="s">
        <v>229</v>
      </c>
      <c r="D443" s="16">
        <v>30.5</v>
      </c>
      <c r="E443" s="27" t="s">
        <v>9</v>
      </c>
      <c r="F443" s="13"/>
      <c r="G443" s="11">
        <f t="shared" si="94"/>
        <v>0</v>
      </c>
    </row>
    <row r="444" spans="1:7" outlineLevel="2" x14ac:dyDescent="0.2">
      <c r="A444" s="5"/>
      <c r="B444" s="5"/>
      <c r="C444" s="24" t="s">
        <v>1246</v>
      </c>
      <c r="F444" s="3"/>
    </row>
    <row r="445" spans="1:7" outlineLevel="2" x14ac:dyDescent="0.2">
      <c r="A445" s="15">
        <f>A443+1</f>
        <v>201132</v>
      </c>
      <c r="B445" s="17"/>
      <c r="C445" s="14" t="s">
        <v>230</v>
      </c>
      <c r="D445" s="16">
        <v>69</v>
      </c>
      <c r="E445" s="27" t="s">
        <v>23</v>
      </c>
      <c r="F445" s="13"/>
      <c r="G445" s="11">
        <f t="shared" si="94"/>
        <v>0</v>
      </c>
    </row>
    <row r="446" spans="1:7" ht="25.5" outlineLevel="2" x14ac:dyDescent="0.2">
      <c r="A446" s="15">
        <f t="shared" ref="A446:A450" si="96">A445+1</f>
        <v>201133</v>
      </c>
      <c r="B446" s="15"/>
      <c r="C446" s="14" t="s">
        <v>209</v>
      </c>
      <c r="D446" s="16">
        <v>112</v>
      </c>
      <c r="E446" s="27" t="s">
        <v>23</v>
      </c>
      <c r="F446" s="13"/>
      <c r="G446" s="11">
        <f>D446*F446</f>
        <v>0</v>
      </c>
    </row>
    <row r="447" spans="1:7" outlineLevel="2" x14ac:dyDescent="0.2">
      <c r="A447" s="15">
        <f t="shared" si="96"/>
        <v>201134</v>
      </c>
      <c r="B447" s="17"/>
      <c r="C447" s="14" t="s">
        <v>210</v>
      </c>
      <c r="D447" s="16">
        <v>8.6</v>
      </c>
      <c r="E447" s="27" t="s">
        <v>23</v>
      </c>
      <c r="F447" s="13"/>
      <c r="G447" s="11">
        <f t="shared" ref="G447:G456" si="97">D447*F447</f>
        <v>0</v>
      </c>
    </row>
    <row r="448" spans="1:7" ht="25.5" outlineLevel="2" x14ac:dyDescent="0.2">
      <c r="A448" s="15">
        <f t="shared" si="96"/>
        <v>201135</v>
      </c>
      <c r="B448" s="17"/>
      <c r="C448" s="14" t="s">
        <v>231</v>
      </c>
      <c r="D448" s="16">
        <v>2.7</v>
      </c>
      <c r="E448" s="27" t="s">
        <v>23</v>
      </c>
      <c r="F448" s="13"/>
      <c r="G448" s="11">
        <f t="shared" si="97"/>
        <v>0</v>
      </c>
    </row>
    <row r="449" spans="1:7" outlineLevel="2" x14ac:dyDescent="0.2">
      <c r="A449" s="15">
        <f t="shared" si="96"/>
        <v>201136</v>
      </c>
      <c r="B449" s="17"/>
      <c r="C449" s="14" t="s">
        <v>232</v>
      </c>
      <c r="D449" s="16">
        <v>32</v>
      </c>
      <c r="E449" s="27" t="s">
        <v>23</v>
      </c>
      <c r="F449" s="13"/>
      <c r="G449" s="11">
        <f t="shared" si="97"/>
        <v>0</v>
      </c>
    </row>
    <row r="450" spans="1:7" outlineLevel="2" x14ac:dyDescent="0.2">
      <c r="A450" s="15">
        <f t="shared" si="96"/>
        <v>201137</v>
      </c>
      <c r="B450" s="17"/>
      <c r="C450" s="14" t="s">
        <v>233</v>
      </c>
      <c r="D450" s="16">
        <v>20</v>
      </c>
      <c r="E450" s="27" t="s">
        <v>23</v>
      </c>
      <c r="F450" s="13"/>
      <c r="G450" s="11">
        <f t="shared" si="97"/>
        <v>0</v>
      </c>
    </row>
    <row r="451" spans="1:7" outlineLevel="2" x14ac:dyDescent="0.2">
      <c r="A451" s="5"/>
      <c r="B451" s="5"/>
      <c r="C451" s="24" t="s">
        <v>1247</v>
      </c>
      <c r="F451" s="3"/>
    </row>
    <row r="452" spans="1:7" outlineLevel="2" x14ac:dyDescent="0.2">
      <c r="A452" s="15">
        <f>A450+1</f>
        <v>201138</v>
      </c>
      <c r="B452" s="17"/>
      <c r="C452" s="14" t="s">
        <v>234</v>
      </c>
      <c r="D452" s="16">
        <v>11906</v>
      </c>
      <c r="E452" s="27" t="s">
        <v>145</v>
      </c>
      <c r="F452" s="13"/>
      <c r="G452" s="11">
        <f t="shared" si="97"/>
        <v>0</v>
      </c>
    </row>
    <row r="453" spans="1:7" ht="38.25" outlineLevel="2" x14ac:dyDescent="0.2">
      <c r="A453" s="15">
        <f t="shared" ref="A453:A457" si="98">A452+1</f>
        <v>201139</v>
      </c>
      <c r="B453" s="17"/>
      <c r="C453" s="14" t="s">
        <v>235</v>
      </c>
      <c r="D453" s="16">
        <v>21554</v>
      </c>
      <c r="E453" s="27" t="s">
        <v>145</v>
      </c>
      <c r="F453" s="13"/>
      <c r="G453" s="11">
        <f t="shared" si="97"/>
        <v>0</v>
      </c>
    </row>
    <row r="454" spans="1:7" ht="25.5" outlineLevel="2" x14ac:dyDescent="0.2">
      <c r="A454" s="15">
        <f t="shared" si="98"/>
        <v>201140</v>
      </c>
      <c r="B454" s="17"/>
      <c r="C454" s="14" t="s">
        <v>236</v>
      </c>
      <c r="D454" s="16">
        <v>2743</v>
      </c>
      <c r="E454" s="27" t="s">
        <v>145</v>
      </c>
      <c r="F454" s="13"/>
      <c r="G454" s="11">
        <f t="shared" si="97"/>
        <v>0</v>
      </c>
    </row>
    <row r="455" spans="1:7" outlineLevel="2" x14ac:dyDescent="0.2">
      <c r="A455" s="15">
        <f t="shared" si="98"/>
        <v>201141</v>
      </c>
      <c r="B455" s="17"/>
      <c r="C455" s="14" t="s">
        <v>237</v>
      </c>
      <c r="D455" s="16">
        <v>881</v>
      </c>
      <c r="E455" s="27" t="s">
        <v>145</v>
      </c>
      <c r="F455" s="13"/>
      <c r="G455" s="11">
        <f t="shared" si="97"/>
        <v>0</v>
      </c>
    </row>
    <row r="456" spans="1:7" outlineLevel="2" x14ac:dyDescent="0.2">
      <c r="A456" s="15">
        <f t="shared" si="98"/>
        <v>201142</v>
      </c>
      <c r="B456" s="17"/>
      <c r="C456" s="14" t="s">
        <v>238</v>
      </c>
      <c r="D456" s="16">
        <v>3884</v>
      </c>
      <c r="E456" s="27" t="s">
        <v>145</v>
      </c>
      <c r="F456" s="13"/>
      <c r="G456" s="11">
        <f t="shared" si="97"/>
        <v>0</v>
      </c>
    </row>
    <row r="457" spans="1:7" outlineLevel="2" x14ac:dyDescent="0.2">
      <c r="A457" s="15">
        <f t="shared" si="98"/>
        <v>201143</v>
      </c>
      <c r="B457" s="15"/>
      <c r="C457" s="14" t="s">
        <v>239</v>
      </c>
      <c r="D457" s="16">
        <v>2639</v>
      </c>
      <c r="E457" s="27" t="s">
        <v>145</v>
      </c>
      <c r="F457" s="13"/>
      <c r="G457" s="11">
        <f>D457*F457</f>
        <v>0</v>
      </c>
    </row>
    <row r="458" spans="1:7" outlineLevel="1" x14ac:dyDescent="0.2">
      <c r="A458" s="10" t="s">
        <v>240</v>
      </c>
      <c r="B458" s="10"/>
      <c r="C458" s="18" t="s">
        <v>241</v>
      </c>
      <c r="D458" s="9"/>
      <c r="E458" s="26"/>
      <c r="F458" s="9"/>
      <c r="G458" s="12">
        <f>SUMPRODUCT($D458:$D513,F458:F513)</f>
        <v>0</v>
      </c>
    </row>
    <row r="459" spans="1:7" outlineLevel="2" x14ac:dyDescent="0.2">
      <c r="A459" s="5"/>
      <c r="B459" s="5"/>
      <c r="C459" s="28" t="s">
        <v>1257</v>
      </c>
      <c r="F459" s="3"/>
    </row>
    <row r="460" spans="1:7" ht="25.5" outlineLevel="2" x14ac:dyDescent="0.2">
      <c r="A460" s="15">
        <v>202001</v>
      </c>
      <c r="B460" s="17"/>
      <c r="C460" s="14" t="s">
        <v>1578</v>
      </c>
      <c r="D460" s="16">
        <v>283</v>
      </c>
      <c r="E460" s="27" t="s">
        <v>23</v>
      </c>
      <c r="F460" s="13"/>
      <c r="G460" s="11">
        <f t="shared" ref="G460:G471" si="99">D460*F460</f>
        <v>0</v>
      </c>
    </row>
    <row r="461" spans="1:7" outlineLevel="2" x14ac:dyDescent="0.2">
      <c r="A461" s="15">
        <f t="shared" ref="A461:A475" si="100">A460+1</f>
        <v>202002</v>
      </c>
      <c r="B461" s="17"/>
      <c r="C461" s="14" t="s">
        <v>1579</v>
      </c>
      <c r="D461" s="16">
        <v>56</v>
      </c>
      <c r="E461" s="27" t="s">
        <v>23</v>
      </c>
      <c r="F461" s="13"/>
      <c r="G461" s="11">
        <f t="shared" si="99"/>
        <v>0</v>
      </c>
    </row>
    <row r="462" spans="1:7" outlineLevel="2" x14ac:dyDescent="0.2">
      <c r="A462" s="5"/>
      <c r="B462" s="5"/>
      <c r="C462" s="28" t="s">
        <v>1258</v>
      </c>
      <c r="F462" s="3"/>
    </row>
    <row r="463" spans="1:7" outlineLevel="2" x14ac:dyDescent="0.2">
      <c r="A463" s="15">
        <f>A461+1</f>
        <v>202003</v>
      </c>
      <c r="B463" s="17"/>
      <c r="C463" s="14" t="s">
        <v>1580</v>
      </c>
      <c r="D463" s="16">
        <v>12</v>
      </c>
      <c r="E463" s="27" t="s">
        <v>23</v>
      </c>
      <c r="F463" s="13"/>
      <c r="G463" s="11">
        <f t="shared" si="99"/>
        <v>0</v>
      </c>
    </row>
    <row r="464" spans="1:7" outlineLevel="2" x14ac:dyDescent="0.2">
      <c r="A464" s="15">
        <f t="shared" si="100"/>
        <v>202004</v>
      </c>
      <c r="B464" s="17"/>
      <c r="C464" s="14" t="s">
        <v>1581</v>
      </c>
      <c r="D464" s="16">
        <v>1.65</v>
      </c>
      <c r="E464" s="27"/>
      <c r="F464" s="13"/>
      <c r="G464" s="11">
        <f t="shared" si="99"/>
        <v>0</v>
      </c>
    </row>
    <row r="465" spans="1:7" ht="25.5" outlineLevel="2" x14ac:dyDescent="0.2">
      <c r="A465" s="15">
        <f t="shared" si="100"/>
        <v>202005</v>
      </c>
      <c r="B465" s="17"/>
      <c r="C465" s="14" t="s">
        <v>242</v>
      </c>
      <c r="D465" s="16">
        <v>134</v>
      </c>
      <c r="E465" s="27" t="s">
        <v>9</v>
      </c>
      <c r="F465" s="13"/>
      <c r="G465" s="11">
        <f t="shared" si="99"/>
        <v>0</v>
      </c>
    </row>
    <row r="466" spans="1:7" outlineLevel="2" x14ac:dyDescent="0.2">
      <c r="A466" s="15">
        <f t="shared" si="100"/>
        <v>202006</v>
      </c>
      <c r="B466" s="17"/>
      <c r="C466" s="14" t="s">
        <v>1248</v>
      </c>
      <c r="D466" s="16">
        <v>536</v>
      </c>
      <c r="E466" s="27" t="s">
        <v>147</v>
      </c>
      <c r="F466" s="13"/>
      <c r="G466" s="11">
        <f t="shared" ref="G466:G467" si="101">D466*F466</f>
        <v>0</v>
      </c>
    </row>
    <row r="467" spans="1:7" ht="25.5" outlineLevel="2" x14ac:dyDescent="0.2">
      <c r="A467" s="15">
        <f t="shared" si="100"/>
        <v>202007</v>
      </c>
      <c r="B467" s="17"/>
      <c r="C467" s="14" t="s">
        <v>1582</v>
      </c>
      <c r="D467" s="16">
        <v>536</v>
      </c>
      <c r="E467" s="27" t="s">
        <v>147</v>
      </c>
      <c r="F467" s="13"/>
      <c r="G467" s="11">
        <f t="shared" si="101"/>
        <v>0</v>
      </c>
    </row>
    <row r="468" spans="1:7" outlineLevel="2" x14ac:dyDescent="0.2">
      <c r="A468" s="5"/>
      <c r="B468" s="5"/>
      <c r="C468" s="28" t="s">
        <v>243</v>
      </c>
      <c r="F468" s="3"/>
    </row>
    <row r="469" spans="1:7" outlineLevel="2" x14ac:dyDescent="0.2">
      <c r="A469" s="15">
        <f>A467+1</f>
        <v>202008</v>
      </c>
      <c r="B469" s="17"/>
      <c r="C469" s="14" t="s">
        <v>257</v>
      </c>
      <c r="D469" s="16">
        <v>227</v>
      </c>
      <c r="E469" s="27" t="s">
        <v>9</v>
      </c>
      <c r="F469" s="13"/>
      <c r="G469" s="11">
        <f t="shared" si="99"/>
        <v>0</v>
      </c>
    </row>
    <row r="470" spans="1:7" outlineLevel="2" x14ac:dyDescent="0.2">
      <c r="A470" s="5"/>
      <c r="B470" s="5"/>
      <c r="C470" s="28" t="s">
        <v>1249</v>
      </c>
      <c r="F470" s="3"/>
    </row>
    <row r="471" spans="1:7" outlineLevel="2" x14ac:dyDescent="0.2">
      <c r="A471" s="15">
        <f>A469+1</f>
        <v>202009</v>
      </c>
      <c r="B471" s="17"/>
      <c r="C471" s="14" t="s">
        <v>244</v>
      </c>
      <c r="D471" s="16">
        <v>12.5</v>
      </c>
      <c r="E471" s="27" t="s">
        <v>23</v>
      </c>
      <c r="F471" s="13"/>
      <c r="G471" s="11">
        <f t="shared" si="99"/>
        <v>0</v>
      </c>
    </row>
    <row r="472" spans="1:7" outlineLevel="2" x14ac:dyDescent="0.2">
      <c r="A472" s="15">
        <f t="shared" si="100"/>
        <v>202010</v>
      </c>
      <c r="B472" s="15"/>
      <c r="C472" s="14" t="s">
        <v>245</v>
      </c>
      <c r="D472" s="16">
        <v>259</v>
      </c>
      <c r="E472" s="27" t="s">
        <v>23</v>
      </c>
      <c r="F472" s="13"/>
      <c r="G472" s="11">
        <f>D472*F472</f>
        <v>0</v>
      </c>
    </row>
    <row r="473" spans="1:7" outlineLevel="2" x14ac:dyDescent="0.2">
      <c r="A473" s="5"/>
      <c r="B473" s="5"/>
      <c r="C473" s="28" t="s">
        <v>1250</v>
      </c>
      <c r="F473" s="3"/>
    </row>
    <row r="474" spans="1:7" outlineLevel="2" x14ac:dyDescent="0.2">
      <c r="A474" s="15">
        <f>A472+1</f>
        <v>202011</v>
      </c>
      <c r="B474" s="17"/>
      <c r="C474" s="14" t="s">
        <v>246</v>
      </c>
      <c r="D474" s="16">
        <v>22790</v>
      </c>
      <c r="E474" s="27" t="s">
        <v>121</v>
      </c>
      <c r="F474" s="13"/>
      <c r="G474" s="11">
        <f t="shared" ref="G474:G485" si="102">D474*F474</f>
        <v>0</v>
      </c>
    </row>
    <row r="475" spans="1:7" outlineLevel="2" x14ac:dyDescent="0.2">
      <c r="A475" s="15">
        <f t="shared" si="100"/>
        <v>202012</v>
      </c>
      <c r="B475" s="17"/>
      <c r="C475" s="14" t="s">
        <v>247</v>
      </c>
      <c r="D475" s="16">
        <v>2122</v>
      </c>
      <c r="E475" s="27" t="s">
        <v>121</v>
      </c>
      <c r="F475" s="13"/>
      <c r="G475" s="11">
        <f t="shared" si="102"/>
        <v>0</v>
      </c>
    </row>
    <row r="476" spans="1:7" outlineLevel="2" x14ac:dyDescent="0.2">
      <c r="A476" s="5"/>
      <c r="B476" s="5"/>
      <c r="C476" s="28" t="s">
        <v>248</v>
      </c>
      <c r="F476" s="3"/>
    </row>
    <row r="477" spans="1:7" outlineLevel="2" x14ac:dyDescent="0.2">
      <c r="A477" s="15">
        <f>A475+1</f>
        <v>202013</v>
      </c>
      <c r="B477" s="17"/>
      <c r="C477" s="14" t="s">
        <v>248</v>
      </c>
      <c r="D477" s="16">
        <v>67.5</v>
      </c>
      <c r="E477" s="27" t="s">
        <v>23</v>
      </c>
      <c r="F477" s="13"/>
      <c r="G477" s="11">
        <f t="shared" si="102"/>
        <v>0</v>
      </c>
    </row>
    <row r="478" spans="1:7" outlineLevel="2" x14ac:dyDescent="0.2">
      <c r="A478" s="5"/>
      <c r="B478" s="5"/>
      <c r="C478" s="24" t="s">
        <v>1251</v>
      </c>
      <c r="F478" s="3"/>
    </row>
    <row r="479" spans="1:7" outlineLevel="2" x14ac:dyDescent="0.2">
      <c r="A479" s="15">
        <f>A477+1</f>
        <v>202014</v>
      </c>
      <c r="B479" s="17"/>
      <c r="C479" s="14" t="s">
        <v>249</v>
      </c>
      <c r="D479" s="16">
        <v>2.5</v>
      </c>
      <c r="E479" s="27" t="s">
        <v>23</v>
      </c>
      <c r="F479" s="13"/>
      <c r="G479" s="11">
        <f t="shared" si="102"/>
        <v>0</v>
      </c>
    </row>
    <row r="480" spans="1:7" outlineLevel="2" x14ac:dyDescent="0.2">
      <c r="A480" s="15">
        <f t="shared" ref="A480:A482" si="103">A479+1</f>
        <v>202015</v>
      </c>
      <c r="B480" s="17"/>
      <c r="C480" s="14" t="s">
        <v>250</v>
      </c>
      <c r="D480" s="16">
        <v>290.96600000000001</v>
      </c>
      <c r="E480" s="27" t="s">
        <v>9</v>
      </c>
      <c r="F480" s="13"/>
      <c r="G480" s="11">
        <f t="shared" si="102"/>
        <v>0</v>
      </c>
    </row>
    <row r="481" spans="1:7" outlineLevel="2" x14ac:dyDescent="0.2">
      <c r="A481" s="15">
        <f t="shared" si="103"/>
        <v>202016</v>
      </c>
      <c r="B481" s="17"/>
      <c r="C481" s="14" t="s">
        <v>1583</v>
      </c>
      <c r="D481" s="16">
        <v>40.5</v>
      </c>
      <c r="E481" s="27" t="s">
        <v>23</v>
      </c>
      <c r="F481" s="13"/>
      <c r="G481" s="11">
        <f t="shared" si="102"/>
        <v>0</v>
      </c>
    </row>
    <row r="482" spans="1:7" outlineLevel="2" x14ac:dyDescent="0.2">
      <c r="A482" s="15">
        <f t="shared" si="103"/>
        <v>202017</v>
      </c>
      <c r="B482" s="17"/>
      <c r="C482" s="14" t="s">
        <v>251</v>
      </c>
      <c r="D482" s="16">
        <v>6376</v>
      </c>
      <c r="E482" s="27" t="s">
        <v>145</v>
      </c>
      <c r="F482" s="13"/>
      <c r="G482" s="11">
        <f t="shared" si="102"/>
        <v>0</v>
      </c>
    </row>
    <row r="483" spans="1:7" outlineLevel="2" x14ac:dyDescent="0.2">
      <c r="A483" s="5"/>
      <c r="B483" s="5"/>
      <c r="C483" s="24" t="s">
        <v>1252</v>
      </c>
      <c r="F483" s="3"/>
    </row>
    <row r="484" spans="1:7" outlineLevel="2" x14ac:dyDescent="0.2">
      <c r="A484" s="15">
        <f>A482+1</f>
        <v>202018</v>
      </c>
      <c r="B484" s="17"/>
      <c r="C484" s="14" t="s">
        <v>249</v>
      </c>
      <c r="D484" s="16">
        <v>0.65</v>
      </c>
      <c r="E484" s="27" t="s">
        <v>23</v>
      </c>
      <c r="F484" s="13"/>
      <c r="G484" s="11">
        <f t="shared" si="102"/>
        <v>0</v>
      </c>
    </row>
    <row r="485" spans="1:7" outlineLevel="2" x14ac:dyDescent="0.2">
      <c r="A485" s="15">
        <f t="shared" ref="A485:A487" si="104">A484+1</f>
        <v>202019</v>
      </c>
      <c r="B485" s="17"/>
      <c r="C485" s="14" t="s">
        <v>250</v>
      </c>
      <c r="D485" s="16">
        <v>130</v>
      </c>
      <c r="E485" s="27" t="s">
        <v>9</v>
      </c>
      <c r="F485" s="13"/>
      <c r="G485" s="11">
        <f t="shared" si="102"/>
        <v>0</v>
      </c>
    </row>
    <row r="486" spans="1:7" outlineLevel="2" x14ac:dyDescent="0.2">
      <c r="A486" s="15">
        <f t="shared" si="104"/>
        <v>202020</v>
      </c>
      <c r="B486" s="15"/>
      <c r="C486" s="14" t="s">
        <v>252</v>
      </c>
      <c r="D486" s="16">
        <v>18</v>
      </c>
      <c r="E486" s="27" t="s">
        <v>23</v>
      </c>
      <c r="F486" s="13"/>
      <c r="G486" s="11">
        <f>D486*F486</f>
        <v>0</v>
      </c>
    </row>
    <row r="487" spans="1:7" outlineLevel="2" x14ac:dyDescent="0.2">
      <c r="A487" s="15">
        <f t="shared" si="104"/>
        <v>202021</v>
      </c>
      <c r="B487" s="17"/>
      <c r="C487" s="14" t="s">
        <v>251</v>
      </c>
      <c r="D487" s="16">
        <v>3459</v>
      </c>
      <c r="E487" s="27" t="s">
        <v>145</v>
      </c>
      <c r="F487" s="13"/>
      <c r="G487" s="11">
        <f t="shared" ref="G487:G495" si="105">D487*F487</f>
        <v>0</v>
      </c>
    </row>
    <row r="488" spans="1:7" outlineLevel="2" x14ac:dyDescent="0.2">
      <c r="A488" s="5"/>
      <c r="B488" s="5"/>
      <c r="C488" s="24" t="s">
        <v>1253</v>
      </c>
      <c r="F488" s="3"/>
    </row>
    <row r="489" spans="1:7" outlineLevel="2" x14ac:dyDescent="0.2">
      <c r="A489" s="15">
        <f>A487+1</f>
        <v>202022</v>
      </c>
      <c r="B489" s="17"/>
      <c r="C489" s="14" t="s">
        <v>249</v>
      </c>
      <c r="D489" s="16">
        <v>0.65</v>
      </c>
      <c r="E489" s="27" t="s">
        <v>23</v>
      </c>
      <c r="F489" s="13"/>
      <c r="G489" s="11">
        <f t="shared" si="105"/>
        <v>0</v>
      </c>
    </row>
    <row r="490" spans="1:7" outlineLevel="2" x14ac:dyDescent="0.2">
      <c r="A490" s="15">
        <f t="shared" ref="A490:A492" si="106">A489+1</f>
        <v>202023</v>
      </c>
      <c r="B490" s="17"/>
      <c r="C490" s="14" t="s">
        <v>250</v>
      </c>
      <c r="D490" s="16">
        <v>129</v>
      </c>
      <c r="E490" s="27" t="s">
        <v>9</v>
      </c>
      <c r="F490" s="13"/>
      <c r="G490" s="11">
        <f t="shared" si="105"/>
        <v>0</v>
      </c>
    </row>
    <row r="491" spans="1:7" outlineLevel="2" x14ac:dyDescent="0.2">
      <c r="A491" s="15">
        <f t="shared" si="106"/>
        <v>202024</v>
      </c>
      <c r="B491" s="17"/>
      <c r="C491" s="14" t="s">
        <v>252</v>
      </c>
      <c r="D491" s="16">
        <v>18</v>
      </c>
      <c r="E491" s="27" t="s">
        <v>23</v>
      </c>
      <c r="F491" s="13"/>
      <c r="G491" s="11">
        <f t="shared" si="105"/>
        <v>0</v>
      </c>
    </row>
    <row r="492" spans="1:7" outlineLevel="2" x14ac:dyDescent="0.2">
      <c r="A492" s="15">
        <f t="shared" si="106"/>
        <v>202025</v>
      </c>
      <c r="B492" s="17"/>
      <c r="C492" s="14" t="s">
        <v>251</v>
      </c>
      <c r="D492" s="16">
        <v>2863</v>
      </c>
      <c r="E492" s="27" t="s">
        <v>145</v>
      </c>
      <c r="F492" s="13"/>
      <c r="G492" s="11">
        <f t="shared" si="105"/>
        <v>0</v>
      </c>
    </row>
    <row r="493" spans="1:7" outlineLevel="2" x14ac:dyDescent="0.2">
      <c r="A493" s="5"/>
      <c r="B493" s="5"/>
      <c r="C493" s="24" t="s">
        <v>1254</v>
      </c>
      <c r="F493" s="3"/>
    </row>
    <row r="494" spans="1:7" outlineLevel="2" x14ac:dyDescent="0.2">
      <c r="A494" s="15">
        <f>A492+1</f>
        <v>202026</v>
      </c>
      <c r="B494" s="17"/>
      <c r="C494" s="14" t="s">
        <v>249</v>
      </c>
      <c r="D494" s="16">
        <v>0.65</v>
      </c>
      <c r="E494" s="27" t="s">
        <v>23</v>
      </c>
      <c r="F494" s="13"/>
      <c r="G494" s="11">
        <f t="shared" si="105"/>
        <v>0</v>
      </c>
    </row>
    <row r="495" spans="1:7" outlineLevel="2" x14ac:dyDescent="0.2">
      <c r="A495" s="15">
        <f t="shared" ref="A495:A497" si="107">A494+1</f>
        <v>202027</v>
      </c>
      <c r="B495" s="17"/>
      <c r="C495" s="14" t="s">
        <v>250</v>
      </c>
      <c r="D495" s="16">
        <v>218</v>
      </c>
      <c r="E495" s="27" t="s">
        <v>9</v>
      </c>
      <c r="F495" s="13"/>
      <c r="G495" s="11">
        <f t="shared" si="105"/>
        <v>0</v>
      </c>
    </row>
    <row r="496" spans="1:7" outlineLevel="2" x14ac:dyDescent="0.2">
      <c r="A496" s="15">
        <f t="shared" si="107"/>
        <v>202028</v>
      </c>
      <c r="B496" s="15"/>
      <c r="C496" s="14" t="s">
        <v>252</v>
      </c>
      <c r="D496" s="16">
        <v>30</v>
      </c>
      <c r="E496" s="27" t="s">
        <v>23</v>
      </c>
      <c r="F496" s="13"/>
      <c r="G496" s="11">
        <f>D496*F496</f>
        <v>0</v>
      </c>
    </row>
    <row r="497" spans="1:7" outlineLevel="2" x14ac:dyDescent="0.2">
      <c r="A497" s="15">
        <f t="shared" si="107"/>
        <v>202029</v>
      </c>
      <c r="B497" s="17"/>
      <c r="C497" s="14" t="s">
        <v>251</v>
      </c>
      <c r="D497" s="16">
        <v>3626</v>
      </c>
      <c r="E497" s="27" t="s">
        <v>145</v>
      </c>
      <c r="F497" s="13"/>
      <c r="G497" s="11">
        <f t="shared" ref="G497:G507" si="108">D497*F497</f>
        <v>0</v>
      </c>
    </row>
    <row r="498" spans="1:7" outlineLevel="2" x14ac:dyDescent="0.2">
      <c r="A498" s="5"/>
      <c r="B498" s="5"/>
      <c r="C498" s="24" t="s">
        <v>1255</v>
      </c>
      <c r="F498" s="3"/>
    </row>
    <row r="499" spans="1:7" outlineLevel="2" x14ac:dyDescent="0.2">
      <c r="A499" s="15">
        <f>A497+1</f>
        <v>202030</v>
      </c>
      <c r="B499" s="17"/>
      <c r="C499" s="14" t="s">
        <v>249</v>
      </c>
      <c r="D499" s="16">
        <v>0.65</v>
      </c>
      <c r="E499" s="27" t="s">
        <v>23</v>
      </c>
      <c r="F499" s="13"/>
      <c r="G499" s="11">
        <f t="shared" si="108"/>
        <v>0</v>
      </c>
    </row>
    <row r="500" spans="1:7" outlineLevel="2" x14ac:dyDescent="0.2">
      <c r="A500" s="15">
        <f t="shared" ref="A500:A502" si="109">A499+1</f>
        <v>202031</v>
      </c>
      <c r="B500" s="17"/>
      <c r="C500" s="14" t="s">
        <v>250</v>
      </c>
      <c r="D500" s="16">
        <v>153</v>
      </c>
      <c r="E500" s="27" t="s">
        <v>9</v>
      </c>
      <c r="F500" s="13"/>
      <c r="G500" s="11">
        <f t="shared" si="108"/>
        <v>0</v>
      </c>
    </row>
    <row r="501" spans="1:7" outlineLevel="2" x14ac:dyDescent="0.2">
      <c r="A501" s="15">
        <f t="shared" si="109"/>
        <v>202032</v>
      </c>
      <c r="B501" s="17"/>
      <c r="C501" s="14" t="s">
        <v>252</v>
      </c>
      <c r="D501" s="16">
        <v>20</v>
      </c>
      <c r="E501" s="27" t="s">
        <v>23</v>
      </c>
      <c r="F501" s="13"/>
      <c r="G501" s="11">
        <f t="shared" si="108"/>
        <v>0</v>
      </c>
    </row>
    <row r="502" spans="1:7" outlineLevel="2" x14ac:dyDescent="0.2">
      <c r="A502" s="15">
        <f t="shared" si="109"/>
        <v>202033</v>
      </c>
      <c r="B502" s="17"/>
      <c r="C502" s="14" t="s">
        <v>251</v>
      </c>
      <c r="D502" s="16">
        <v>3158</v>
      </c>
      <c r="E502" s="27" t="s">
        <v>145</v>
      </c>
      <c r="F502" s="13"/>
      <c r="G502" s="11">
        <f t="shared" si="108"/>
        <v>0</v>
      </c>
    </row>
    <row r="503" spans="1:7" outlineLevel="2" x14ac:dyDescent="0.2">
      <c r="A503" s="5"/>
      <c r="B503" s="5"/>
      <c r="C503" s="24" t="s">
        <v>1256</v>
      </c>
      <c r="F503" s="3"/>
    </row>
    <row r="504" spans="1:7" outlineLevel="2" x14ac:dyDescent="0.2">
      <c r="A504" s="15">
        <f>A502+1</f>
        <v>202034</v>
      </c>
      <c r="B504" s="17"/>
      <c r="C504" s="14" t="s">
        <v>249</v>
      </c>
      <c r="D504" s="16">
        <v>0.65</v>
      </c>
      <c r="E504" s="27" t="s">
        <v>23</v>
      </c>
      <c r="F504" s="13"/>
      <c r="G504" s="11">
        <f t="shared" si="108"/>
        <v>0</v>
      </c>
    </row>
    <row r="505" spans="1:7" outlineLevel="2" x14ac:dyDescent="0.2">
      <c r="A505" s="15">
        <f t="shared" ref="A505:A507" si="110">A504+1</f>
        <v>202035</v>
      </c>
      <c r="B505" s="17"/>
      <c r="C505" s="14" t="s">
        <v>250</v>
      </c>
      <c r="D505" s="16">
        <v>138</v>
      </c>
      <c r="E505" s="27" t="s">
        <v>9</v>
      </c>
      <c r="F505" s="13"/>
      <c r="G505" s="11">
        <f t="shared" si="108"/>
        <v>0</v>
      </c>
    </row>
    <row r="506" spans="1:7" outlineLevel="2" x14ac:dyDescent="0.2">
      <c r="A506" s="15">
        <f t="shared" si="110"/>
        <v>202036</v>
      </c>
      <c r="B506" s="17"/>
      <c r="C506" s="14" t="s">
        <v>252</v>
      </c>
      <c r="D506" s="16">
        <v>19</v>
      </c>
      <c r="E506" s="27" t="s">
        <v>23</v>
      </c>
      <c r="F506" s="13"/>
      <c r="G506" s="11">
        <f t="shared" si="108"/>
        <v>0</v>
      </c>
    </row>
    <row r="507" spans="1:7" outlineLevel="2" x14ac:dyDescent="0.2">
      <c r="A507" s="15">
        <f t="shared" si="110"/>
        <v>202037</v>
      </c>
      <c r="B507" s="17"/>
      <c r="C507" s="14" t="s">
        <v>251</v>
      </c>
      <c r="D507" s="16">
        <v>2325</v>
      </c>
      <c r="E507" s="27" t="s">
        <v>145</v>
      </c>
      <c r="F507" s="13"/>
      <c r="G507" s="11">
        <f t="shared" si="108"/>
        <v>0</v>
      </c>
    </row>
    <row r="508" spans="1:7" outlineLevel="2" x14ac:dyDescent="0.2">
      <c r="A508" s="5"/>
      <c r="B508" s="5"/>
      <c r="C508" s="24" t="s">
        <v>253</v>
      </c>
      <c r="F508" s="3"/>
    </row>
    <row r="509" spans="1:7" outlineLevel="2" x14ac:dyDescent="0.2">
      <c r="A509" s="15">
        <f>A507+1</f>
        <v>202038</v>
      </c>
      <c r="B509" s="15"/>
      <c r="C509" s="14" t="s">
        <v>249</v>
      </c>
      <c r="D509" s="16">
        <v>0.65</v>
      </c>
      <c r="E509" s="27" t="s">
        <v>23</v>
      </c>
      <c r="F509" s="13"/>
      <c r="G509" s="11">
        <f>D509*F509</f>
        <v>0</v>
      </c>
    </row>
    <row r="510" spans="1:7" outlineLevel="2" x14ac:dyDescent="0.2">
      <c r="A510" s="15">
        <f t="shared" ref="A510:A512" si="111">A509+1</f>
        <v>202039</v>
      </c>
      <c r="B510" s="17"/>
      <c r="C510" s="14" t="s">
        <v>250</v>
      </c>
      <c r="D510" s="16">
        <v>103</v>
      </c>
      <c r="E510" s="27" t="s">
        <v>9</v>
      </c>
      <c r="F510" s="13"/>
      <c r="G510" s="11">
        <f t="shared" ref="G510:G519" si="112">D510*F510</f>
        <v>0</v>
      </c>
    </row>
    <row r="511" spans="1:7" outlineLevel="2" x14ac:dyDescent="0.2">
      <c r="A511" s="15">
        <f t="shared" si="111"/>
        <v>202040</v>
      </c>
      <c r="B511" s="17"/>
      <c r="C511" s="14" t="s">
        <v>252</v>
      </c>
      <c r="D511" s="16">
        <v>14</v>
      </c>
      <c r="E511" s="27" t="s">
        <v>23</v>
      </c>
      <c r="F511" s="13"/>
      <c r="G511" s="11">
        <f t="shared" si="112"/>
        <v>0</v>
      </c>
    </row>
    <row r="512" spans="1:7" outlineLevel="2" x14ac:dyDescent="0.2">
      <c r="A512" s="15">
        <f t="shared" si="111"/>
        <v>202041</v>
      </c>
      <c r="B512" s="17"/>
      <c r="C512" s="14" t="s">
        <v>251</v>
      </c>
      <c r="D512" s="16">
        <v>1395</v>
      </c>
      <c r="E512" s="27" t="s">
        <v>145</v>
      </c>
      <c r="F512" s="13"/>
      <c r="G512" s="11">
        <f t="shared" si="112"/>
        <v>0</v>
      </c>
    </row>
    <row r="513" spans="1:7" outlineLevel="1" x14ac:dyDescent="0.2">
      <c r="A513" s="10" t="s">
        <v>254</v>
      </c>
      <c r="B513" s="10"/>
      <c r="C513" s="18" t="s">
        <v>255</v>
      </c>
      <c r="D513" s="9"/>
      <c r="E513" s="26"/>
      <c r="F513" s="9"/>
      <c r="G513" s="12">
        <f>SUMPRODUCT($D513:$D568,F513:F568)</f>
        <v>0</v>
      </c>
    </row>
    <row r="514" spans="1:7" outlineLevel="2" x14ac:dyDescent="0.2">
      <c r="A514" s="5"/>
      <c r="B514" s="5"/>
      <c r="C514" s="24" t="s">
        <v>1257</v>
      </c>
      <c r="F514" s="3"/>
    </row>
    <row r="515" spans="1:7" outlineLevel="2" x14ac:dyDescent="0.2">
      <c r="A515" s="15">
        <v>203001</v>
      </c>
      <c r="B515" s="17"/>
      <c r="C515" s="14" t="s">
        <v>1584</v>
      </c>
      <c r="D515" s="16">
        <v>295</v>
      </c>
      <c r="E515" s="27" t="s">
        <v>23</v>
      </c>
      <c r="F515" s="13"/>
      <c r="G515" s="11">
        <f t="shared" si="112"/>
        <v>0</v>
      </c>
    </row>
    <row r="516" spans="1:7" outlineLevel="2" x14ac:dyDescent="0.2">
      <c r="A516" s="15">
        <f t="shared" ref="A516:A530" si="113">A515+1</f>
        <v>203002</v>
      </c>
      <c r="B516" s="17"/>
      <c r="C516" s="14" t="s">
        <v>1579</v>
      </c>
      <c r="D516" s="16">
        <v>62</v>
      </c>
      <c r="E516" s="27" t="s">
        <v>23</v>
      </c>
      <c r="F516" s="13"/>
      <c r="G516" s="11">
        <f t="shared" si="112"/>
        <v>0</v>
      </c>
    </row>
    <row r="517" spans="1:7" outlineLevel="2" x14ac:dyDescent="0.2">
      <c r="A517" s="5"/>
      <c r="B517" s="5"/>
      <c r="C517" s="24" t="s">
        <v>1258</v>
      </c>
      <c r="F517" s="3"/>
    </row>
    <row r="518" spans="1:7" outlineLevel="2" x14ac:dyDescent="0.2">
      <c r="A518" s="15">
        <f>A516+1</f>
        <v>203003</v>
      </c>
      <c r="B518" s="17"/>
      <c r="C518" s="14" t="s">
        <v>1580</v>
      </c>
      <c r="D518" s="16">
        <v>12.5</v>
      </c>
      <c r="E518" s="27" t="s">
        <v>23</v>
      </c>
      <c r="F518" s="13"/>
      <c r="G518" s="11">
        <f t="shared" si="112"/>
        <v>0</v>
      </c>
    </row>
    <row r="519" spans="1:7" outlineLevel="2" x14ac:dyDescent="0.2">
      <c r="A519" s="15">
        <f t="shared" si="113"/>
        <v>203004</v>
      </c>
      <c r="B519" s="17"/>
      <c r="C519" s="14" t="s">
        <v>1581</v>
      </c>
      <c r="D519" s="16">
        <v>1.5</v>
      </c>
      <c r="E519" s="27" t="s">
        <v>23</v>
      </c>
      <c r="F519" s="13"/>
      <c r="G519" s="11">
        <f t="shared" si="112"/>
        <v>0</v>
      </c>
    </row>
    <row r="520" spans="1:7" ht="25.5" outlineLevel="2" x14ac:dyDescent="0.2">
      <c r="A520" s="15">
        <f t="shared" si="113"/>
        <v>203005</v>
      </c>
      <c r="B520" s="15"/>
      <c r="C520" s="14" t="s">
        <v>242</v>
      </c>
      <c r="D520" s="16">
        <v>122</v>
      </c>
      <c r="E520" s="27" t="s">
        <v>9</v>
      </c>
      <c r="F520" s="13"/>
      <c r="G520" s="11">
        <f>D520*F520</f>
        <v>0</v>
      </c>
    </row>
    <row r="521" spans="1:7" outlineLevel="2" x14ac:dyDescent="0.2">
      <c r="A521" s="15">
        <f t="shared" si="113"/>
        <v>203006</v>
      </c>
      <c r="B521" s="17"/>
      <c r="C521" s="14" t="s">
        <v>1248</v>
      </c>
      <c r="D521" s="16">
        <v>488</v>
      </c>
      <c r="E521" s="27" t="s">
        <v>147</v>
      </c>
      <c r="F521" s="13"/>
      <c r="G521" s="11">
        <f t="shared" ref="G521:G522" si="114">D521*F521</f>
        <v>0</v>
      </c>
    </row>
    <row r="522" spans="1:7" ht="25.5" outlineLevel="2" x14ac:dyDescent="0.2">
      <c r="A522" s="15">
        <f t="shared" si="113"/>
        <v>203007</v>
      </c>
      <c r="B522" s="17"/>
      <c r="C522" s="14" t="s">
        <v>1582</v>
      </c>
      <c r="D522" s="16">
        <v>488</v>
      </c>
      <c r="E522" s="27" t="s">
        <v>147</v>
      </c>
      <c r="F522" s="13"/>
      <c r="G522" s="11">
        <f t="shared" si="114"/>
        <v>0</v>
      </c>
    </row>
    <row r="523" spans="1:7" outlineLevel="2" x14ac:dyDescent="0.2">
      <c r="A523" s="5"/>
      <c r="B523" s="5"/>
      <c r="C523" s="24" t="s">
        <v>1259</v>
      </c>
      <c r="F523" s="3"/>
    </row>
    <row r="524" spans="1:7" outlineLevel="2" x14ac:dyDescent="0.2">
      <c r="A524" s="15">
        <f>A522+1</f>
        <v>203008</v>
      </c>
      <c r="B524" s="17"/>
      <c r="C524" s="14" t="s">
        <v>257</v>
      </c>
      <c r="D524" s="16">
        <v>217</v>
      </c>
      <c r="E524" s="27" t="s">
        <v>9</v>
      </c>
      <c r="F524" s="13"/>
      <c r="G524" s="11">
        <f t="shared" ref="G524:G536" si="115">D524*F524</f>
        <v>0</v>
      </c>
    </row>
    <row r="525" spans="1:7" outlineLevel="2" x14ac:dyDescent="0.2">
      <c r="A525" s="5"/>
      <c r="B525" s="5"/>
      <c r="C525" s="24" t="s">
        <v>1249</v>
      </c>
      <c r="F525" s="3"/>
    </row>
    <row r="526" spans="1:7" outlineLevel="2" x14ac:dyDescent="0.2">
      <c r="A526" s="15">
        <f>A524+1</f>
        <v>203009</v>
      </c>
      <c r="B526" s="17"/>
      <c r="C526" s="14" t="s">
        <v>244</v>
      </c>
      <c r="D526" s="16">
        <v>15</v>
      </c>
      <c r="E526" s="27" t="s">
        <v>23</v>
      </c>
      <c r="F526" s="13"/>
      <c r="G526" s="11">
        <f t="shared" si="115"/>
        <v>0</v>
      </c>
    </row>
    <row r="527" spans="1:7" outlineLevel="2" x14ac:dyDescent="0.2">
      <c r="A527" s="15">
        <f t="shared" si="113"/>
        <v>203010</v>
      </c>
      <c r="B527" s="17"/>
      <c r="C527" s="14" t="s">
        <v>245</v>
      </c>
      <c r="D527" s="16">
        <v>277</v>
      </c>
      <c r="E527" s="27" t="s">
        <v>23</v>
      </c>
      <c r="F527" s="13"/>
      <c r="G527" s="11">
        <f t="shared" si="115"/>
        <v>0</v>
      </c>
    </row>
    <row r="528" spans="1:7" outlineLevel="2" x14ac:dyDescent="0.2">
      <c r="A528" s="5"/>
      <c r="B528" s="5"/>
      <c r="C528" s="24" t="s">
        <v>1250</v>
      </c>
      <c r="F528" s="3"/>
    </row>
    <row r="529" spans="1:7" outlineLevel="2" x14ac:dyDescent="0.2">
      <c r="A529" s="15">
        <f>A527+1</f>
        <v>203011</v>
      </c>
      <c r="B529" s="17"/>
      <c r="C529" s="14" t="s">
        <v>246</v>
      </c>
      <c r="D529" s="16">
        <v>21410</v>
      </c>
      <c r="E529" s="27" t="s">
        <v>121</v>
      </c>
      <c r="F529" s="13"/>
      <c r="G529" s="11">
        <f t="shared" si="115"/>
        <v>0</v>
      </c>
    </row>
    <row r="530" spans="1:7" outlineLevel="2" x14ac:dyDescent="0.2">
      <c r="A530" s="15">
        <f t="shared" si="113"/>
        <v>203012</v>
      </c>
      <c r="B530" s="17"/>
      <c r="C530" s="14" t="s">
        <v>247</v>
      </c>
      <c r="D530" s="16">
        <v>2271</v>
      </c>
      <c r="E530" s="27" t="s">
        <v>121</v>
      </c>
      <c r="F530" s="13"/>
      <c r="G530" s="11">
        <f t="shared" si="115"/>
        <v>0</v>
      </c>
    </row>
    <row r="531" spans="1:7" outlineLevel="2" x14ac:dyDescent="0.2">
      <c r="A531" s="5"/>
      <c r="B531" s="5"/>
      <c r="C531" s="28" t="s">
        <v>248</v>
      </c>
      <c r="F531" s="3"/>
    </row>
    <row r="532" spans="1:7" outlineLevel="2" x14ac:dyDescent="0.2">
      <c r="A532" s="15">
        <f>A530+1</f>
        <v>203013</v>
      </c>
      <c r="B532" s="17"/>
      <c r="C532" s="14" t="s">
        <v>248</v>
      </c>
      <c r="D532" s="16">
        <v>65</v>
      </c>
      <c r="E532" s="27" t="s">
        <v>23</v>
      </c>
      <c r="F532" s="13"/>
      <c r="G532" s="11">
        <f t="shared" si="115"/>
        <v>0</v>
      </c>
    </row>
    <row r="533" spans="1:7" outlineLevel="2" x14ac:dyDescent="0.2">
      <c r="A533" s="5"/>
      <c r="B533" s="5"/>
      <c r="C533" s="24" t="s">
        <v>1260</v>
      </c>
      <c r="F533" s="3"/>
    </row>
    <row r="534" spans="1:7" outlineLevel="2" x14ac:dyDescent="0.2">
      <c r="A534" s="15">
        <f>A532+1</f>
        <v>203014</v>
      </c>
      <c r="B534" s="17"/>
      <c r="C534" s="14" t="s">
        <v>249</v>
      </c>
      <c r="D534" s="16">
        <v>0.84</v>
      </c>
      <c r="E534" s="27" t="s">
        <v>23</v>
      </c>
      <c r="F534" s="13"/>
      <c r="G534" s="11">
        <f t="shared" si="115"/>
        <v>0</v>
      </c>
    </row>
    <row r="535" spans="1:7" outlineLevel="2" x14ac:dyDescent="0.2">
      <c r="A535" s="15">
        <f t="shared" ref="A535:A537" si="116">A534+1</f>
        <v>203015</v>
      </c>
      <c r="B535" s="17"/>
      <c r="C535" s="14" t="s">
        <v>250</v>
      </c>
      <c r="D535" s="16">
        <v>270</v>
      </c>
      <c r="E535" s="27" t="s">
        <v>9</v>
      </c>
      <c r="F535" s="13"/>
      <c r="G535" s="11">
        <f t="shared" si="115"/>
        <v>0</v>
      </c>
    </row>
    <row r="536" spans="1:7" outlineLevel="2" x14ac:dyDescent="0.2">
      <c r="A536" s="15">
        <f t="shared" si="116"/>
        <v>203016</v>
      </c>
      <c r="B536" s="17"/>
      <c r="C536" s="14" t="s">
        <v>1583</v>
      </c>
      <c r="D536" s="16">
        <v>37</v>
      </c>
      <c r="E536" s="27" t="s">
        <v>23</v>
      </c>
      <c r="F536" s="13"/>
      <c r="G536" s="11">
        <f t="shared" si="115"/>
        <v>0</v>
      </c>
    </row>
    <row r="537" spans="1:7" outlineLevel="2" x14ac:dyDescent="0.2">
      <c r="A537" s="15">
        <f t="shared" si="116"/>
        <v>203017</v>
      </c>
      <c r="B537" s="15"/>
      <c r="C537" s="14" t="s">
        <v>251</v>
      </c>
      <c r="D537" s="16">
        <v>6595</v>
      </c>
      <c r="E537" s="27" t="s">
        <v>145</v>
      </c>
      <c r="F537" s="13"/>
      <c r="G537" s="11">
        <f>D537*F537</f>
        <v>0</v>
      </c>
    </row>
    <row r="538" spans="1:7" outlineLevel="2" x14ac:dyDescent="0.2">
      <c r="A538" s="5"/>
      <c r="B538" s="5"/>
      <c r="C538" s="24" t="s">
        <v>1261</v>
      </c>
    </row>
    <row r="539" spans="1:7" outlineLevel="2" x14ac:dyDescent="0.2">
      <c r="A539" s="15">
        <f>A537+1</f>
        <v>203018</v>
      </c>
      <c r="B539" s="17"/>
      <c r="C539" s="14" t="s">
        <v>249</v>
      </c>
      <c r="D539" s="16">
        <v>0.62</v>
      </c>
      <c r="E539" s="27" t="s">
        <v>23</v>
      </c>
      <c r="F539" s="13"/>
      <c r="G539" s="11">
        <f t="shared" ref="G539:G546" si="117">D539*F539</f>
        <v>0</v>
      </c>
    </row>
    <row r="540" spans="1:7" outlineLevel="2" x14ac:dyDescent="0.2">
      <c r="A540" s="15">
        <f t="shared" ref="A540:A542" si="118">A539+1</f>
        <v>203019</v>
      </c>
      <c r="B540" s="17"/>
      <c r="C540" s="14" t="s">
        <v>250</v>
      </c>
      <c r="D540" s="16">
        <v>178.92000000000002</v>
      </c>
      <c r="E540" s="27" t="s">
        <v>9</v>
      </c>
      <c r="F540" s="13"/>
      <c r="G540" s="11">
        <f t="shared" si="117"/>
        <v>0</v>
      </c>
    </row>
    <row r="541" spans="1:7" outlineLevel="2" x14ac:dyDescent="0.2">
      <c r="A541" s="15">
        <f t="shared" si="118"/>
        <v>203020</v>
      </c>
      <c r="B541" s="17"/>
      <c r="C541" s="14" t="s">
        <v>252</v>
      </c>
      <c r="D541" s="16">
        <v>24.937999999999999</v>
      </c>
      <c r="E541" s="27" t="s">
        <v>23</v>
      </c>
      <c r="F541" s="13"/>
      <c r="G541" s="11">
        <f t="shared" si="117"/>
        <v>0</v>
      </c>
    </row>
    <row r="542" spans="1:7" outlineLevel="2" x14ac:dyDescent="0.2">
      <c r="A542" s="15">
        <f t="shared" si="118"/>
        <v>203021</v>
      </c>
      <c r="B542" s="17"/>
      <c r="C542" s="14" t="s">
        <v>251</v>
      </c>
      <c r="D542" s="16">
        <v>3416</v>
      </c>
      <c r="E542" s="27" t="s">
        <v>145</v>
      </c>
      <c r="F542" s="13"/>
      <c r="G542" s="11">
        <f t="shared" si="117"/>
        <v>0</v>
      </c>
    </row>
    <row r="543" spans="1:7" outlineLevel="2" x14ac:dyDescent="0.2">
      <c r="A543" s="5"/>
      <c r="B543" s="5"/>
      <c r="C543" s="24" t="s">
        <v>1262</v>
      </c>
      <c r="F543" s="3"/>
    </row>
    <row r="544" spans="1:7" outlineLevel="2" x14ac:dyDescent="0.2">
      <c r="A544" s="15">
        <f>A542+1</f>
        <v>203022</v>
      </c>
      <c r="B544" s="17"/>
      <c r="C544" s="14" t="s">
        <v>249</v>
      </c>
      <c r="D544" s="16">
        <v>0.65</v>
      </c>
      <c r="E544" s="27" t="s">
        <v>23</v>
      </c>
      <c r="F544" s="13"/>
      <c r="G544" s="11">
        <f t="shared" si="117"/>
        <v>0</v>
      </c>
    </row>
    <row r="545" spans="1:7" outlineLevel="2" x14ac:dyDescent="0.2">
      <c r="A545" s="15">
        <f t="shared" ref="A545:A547" si="119">A544+1</f>
        <v>203023</v>
      </c>
      <c r="B545" s="17"/>
      <c r="C545" s="14" t="s">
        <v>250</v>
      </c>
      <c r="D545" s="16">
        <v>125</v>
      </c>
      <c r="E545" s="27" t="s">
        <v>9</v>
      </c>
      <c r="F545" s="13"/>
      <c r="G545" s="11">
        <f t="shared" si="117"/>
        <v>0</v>
      </c>
    </row>
    <row r="546" spans="1:7" outlineLevel="2" x14ac:dyDescent="0.2">
      <c r="A546" s="15">
        <f t="shared" si="119"/>
        <v>203024</v>
      </c>
      <c r="B546" s="17"/>
      <c r="C546" s="14" t="s">
        <v>252</v>
      </c>
      <c r="D546" s="16">
        <v>17</v>
      </c>
      <c r="E546" s="27" t="s">
        <v>23</v>
      </c>
      <c r="F546" s="13"/>
      <c r="G546" s="11">
        <f t="shared" si="117"/>
        <v>0</v>
      </c>
    </row>
    <row r="547" spans="1:7" outlineLevel="2" x14ac:dyDescent="0.2">
      <c r="A547" s="15">
        <f t="shared" si="119"/>
        <v>203025</v>
      </c>
      <c r="B547" s="15"/>
      <c r="C547" s="14" t="s">
        <v>251</v>
      </c>
      <c r="D547" s="16">
        <v>2848</v>
      </c>
      <c r="E547" s="27" t="s">
        <v>145</v>
      </c>
      <c r="F547" s="13"/>
      <c r="G547" s="11">
        <f>D547*F547</f>
        <v>0</v>
      </c>
    </row>
    <row r="548" spans="1:7" outlineLevel="2" x14ac:dyDescent="0.2">
      <c r="A548" s="5"/>
      <c r="B548" s="5"/>
      <c r="C548" s="24" t="s">
        <v>1263</v>
      </c>
      <c r="F548" s="3"/>
    </row>
    <row r="549" spans="1:7" outlineLevel="2" x14ac:dyDescent="0.2">
      <c r="A549" s="15">
        <f>A547+1</f>
        <v>203026</v>
      </c>
      <c r="B549" s="17"/>
      <c r="C549" s="14" t="s">
        <v>249</v>
      </c>
      <c r="D549" s="16">
        <v>0.65</v>
      </c>
      <c r="E549" s="27" t="s">
        <v>23</v>
      </c>
      <c r="F549" s="13"/>
      <c r="G549" s="11">
        <f t="shared" ref="G549:G559" si="120">D549*F549</f>
        <v>0</v>
      </c>
    </row>
    <row r="550" spans="1:7" outlineLevel="2" x14ac:dyDescent="0.2">
      <c r="A550" s="15">
        <f t="shared" ref="A550:A552" si="121">A549+1</f>
        <v>203027</v>
      </c>
      <c r="B550" s="17"/>
      <c r="C550" s="14" t="s">
        <v>250</v>
      </c>
      <c r="D550" s="16">
        <v>212</v>
      </c>
      <c r="E550" s="27" t="s">
        <v>9</v>
      </c>
      <c r="F550" s="13"/>
      <c r="G550" s="11">
        <f t="shared" si="120"/>
        <v>0</v>
      </c>
    </row>
    <row r="551" spans="1:7" outlineLevel="2" x14ac:dyDescent="0.2">
      <c r="A551" s="15">
        <f t="shared" si="121"/>
        <v>203028</v>
      </c>
      <c r="B551" s="17"/>
      <c r="C551" s="14" t="s">
        <v>252</v>
      </c>
      <c r="D551" s="16">
        <v>29</v>
      </c>
      <c r="E551" s="27" t="s">
        <v>23</v>
      </c>
      <c r="F551" s="13"/>
      <c r="G551" s="11">
        <f t="shared" si="120"/>
        <v>0</v>
      </c>
    </row>
    <row r="552" spans="1:7" outlineLevel="2" x14ac:dyDescent="0.2">
      <c r="A552" s="15">
        <f t="shared" si="121"/>
        <v>203029</v>
      </c>
      <c r="B552" s="17"/>
      <c r="C552" s="14" t="s">
        <v>251</v>
      </c>
      <c r="D552" s="16">
        <v>3564</v>
      </c>
      <c r="E552" s="27" t="s">
        <v>145</v>
      </c>
      <c r="F552" s="13"/>
      <c r="G552" s="11">
        <f t="shared" si="120"/>
        <v>0</v>
      </c>
    </row>
    <row r="553" spans="1:7" outlineLevel="2" x14ac:dyDescent="0.2">
      <c r="A553" s="5"/>
      <c r="B553" s="5"/>
      <c r="C553" s="24" t="s">
        <v>1264</v>
      </c>
      <c r="F553" s="3"/>
    </row>
    <row r="554" spans="1:7" outlineLevel="2" x14ac:dyDescent="0.2">
      <c r="A554" s="15">
        <f>A552+1</f>
        <v>203030</v>
      </c>
      <c r="B554" s="17"/>
      <c r="C554" s="14" t="s">
        <v>249</v>
      </c>
      <c r="D554" s="16">
        <v>0.65</v>
      </c>
      <c r="E554" s="27" t="s">
        <v>23</v>
      </c>
      <c r="F554" s="13"/>
      <c r="G554" s="11">
        <f t="shared" si="120"/>
        <v>0</v>
      </c>
    </row>
    <row r="555" spans="1:7" outlineLevel="2" x14ac:dyDescent="0.2">
      <c r="A555" s="15">
        <f t="shared" ref="A555:A557" si="122">A554+1</f>
        <v>203031</v>
      </c>
      <c r="B555" s="17"/>
      <c r="C555" s="14" t="s">
        <v>250</v>
      </c>
      <c r="D555" s="16">
        <v>149</v>
      </c>
      <c r="E555" s="27" t="s">
        <v>9</v>
      </c>
      <c r="F555" s="13"/>
      <c r="G555" s="11">
        <f t="shared" si="120"/>
        <v>0</v>
      </c>
    </row>
    <row r="556" spans="1:7" outlineLevel="2" x14ac:dyDescent="0.2">
      <c r="A556" s="15">
        <f t="shared" si="122"/>
        <v>203032</v>
      </c>
      <c r="B556" s="17"/>
      <c r="C556" s="14" t="s">
        <v>252</v>
      </c>
      <c r="D556" s="16">
        <v>20</v>
      </c>
      <c r="E556" s="27" t="s">
        <v>23</v>
      </c>
      <c r="F556" s="13"/>
      <c r="G556" s="11">
        <f t="shared" si="120"/>
        <v>0</v>
      </c>
    </row>
    <row r="557" spans="1:7" outlineLevel="2" x14ac:dyDescent="0.2">
      <c r="A557" s="15">
        <f t="shared" si="122"/>
        <v>203033</v>
      </c>
      <c r="B557" s="17"/>
      <c r="C557" s="14" t="s">
        <v>251</v>
      </c>
      <c r="D557" s="16">
        <v>3109</v>
      </c>
      <c r="E557" s="27" t="s">
        <v>145</v>
      </c>
      <c r="F557" s="13"/>
      <c r="G557" s="11">
        <f t="shared" si="120"/>
        <v>0</v>
      </c>
    </row>
    <row r="558" spans="1:7" outlineLevel="2" x14ac:dyDescent="0.2">
      <c r="A558" s="5"/>
      <c r="B558" s="5"/>
      <c r="C558" s="24" t="s">
        <v>1265</v>
      </c>
      <c r="F558" s="3"/>
    </row>
    <row r="559" spans="1:7" outlineLevel="2" x14ac:dyDescent="0.2">
      <c r="A559" s="15">
        <f>A557+1</f>
        <v>203034</v>
      </c>
      <c r="B559" s="17"/>
      <c r="C559" s="14" t="s">
        <v>249</v>
      </c>
      <c r="D559" s="16">
        <v>0.65</v>
      </c>
      <c r="E559" s="27" t="s">
        <v>23</v>
      </c>
      <c r="F559" s="13"/>
      <c r="G559" s="11">
        <f t="shared" si="120"/>
        <v>0</v>
      </c>
    </row>
    <row r="560" spans="1:7" outlineLevel="2" x14ac:dyDescent="0.2">
      <c r="A560" s="15">
        <f t="shared" ref="A560:A562" si="123">A559+1</f>
        <v>203035</v>
      </c>
      <c r="B560" s="15"/>
      <c r="C560" s="14" t="s">
        <v>250</v>
      </c>
      <c r="D560" s="16">
        <v>134</v>
      </c>
      <c r="E560" s="27" t="s">
        <v>9</v>
      </c>
      <c r="F560" s="13"/>
      <c r="G560" s="11">
        <f>D560*F560</f>
        <v>0</v>
      </c>
    </row>
    <row r="561" spans="1:7" outlineLevel="2" x14ac:dyDescent="0.2">
      <c r="A561" s="15">
        <f t="shared" si="123"/>
        <v>203036</v>
      </c>
      <c r="B561" s="17"/>
      <c r="C561" s="14" t="s">
        <v>252</v>
      </c>
      <c r="D561" s="16">
        <v>18</v>
      </c>
      <c r="E561" s="27" t="s">
        <v>23</v>
      </c>
      <c r="F561" s="13"/>
      <c r="G561" s="11">
        <f t="shared" ref="G561:G570" si="124">D561*F561</f>
        <v>0</v>
      </c>
    </row>
    <row r="562" spans="1:7" outlineLevel="2" x14ac:dyDescent="0.2">
      <c r="A562" s="15">
        <f t="shared" si="123"/>
        <v>203037</v>
      </c>
      <c r="B562" s="17"/>
      <c r="C562" s="14" t="s">
        <v>251</v>
      </c>
      <c r="D562" s="16">
        <v>2285</v>
      </c>
      <c r="E562" s="27" t="s">
        <v>145</v>
      </c>
      <c r="F562" s="13"/>
      <c r="G562" s="11">
        <f t="shared" si="124"/>
        <v>0</v>
      </c>
    </row>
    <row r="563" spans="1:7" outlineLevel="2" x14ac:dyDescent="0.2">
      <c r="A563" s="5"/>
      <c r="B563" s="5"/>
      <c r="C563" s="24" t="s">
        <v>1266</v>
      </c>
      <c r="F563" s="3"/>
    </row>
    <row r="564" spans="1:7" outlineLevel="2" x14ac:dyDescent="0.2">
      <c r="A564" s="15">
        <f>A562+1</f>
        <v>203038</v>
      </c>
      <c r="B564" s="17"/>
      <c r="C564" s="14" t="s">
        <v>249</v>
      </c>
      <c r="D564" s="16">
        <v>0.65</v>
      </c>
      <c r="E564" s="27" t="s">
        <v>23</v>
      </c>
      <c r="F564" s="13"/>
      <c r="G564" s="11">
        <f t="shared" si="124"/>
        <v>0</v>
      </c>
    </row>
    <row r="565" spans="1:7" outlineLevel="2" x14ac:dyDescent="0.2">
      <c r="A565" s="15">
        <f t="shared" ref="A565:A567" si="125">A564+1</f>
        <v>203039</v>
      </c>
      <c r="B565" s="17"/>
      <c r="C565" s="14" t="s">
        <v>250</v>
      </c>
      <c r="D565" s="16">
        <v>100</v>
      </c>
      <c r="E565" s="27" t="s">
        <v>9</v>
      </c>
      <c r="F565" s="13"/>
      <c r="G565" s="11">
        <f t="shared" si="124"/>
        <v>0</v>
      </c>
    </row>
    <row r="566" spans="1:7" outlineLevel="2" x14ac:dyDescent="0.2">
      <c r="A566" s="15">
        <f t="shared" si="125"/>
        <v>203040</v>
      </c>
      <c r="B566" s="17"/>
      <c r="C566" s="14" t="s">
        <v>252</v>
      </c>
      <c r="D566" s="16">
        <v>14</v>
      </c>
      <c r="E566" s="27" t="s">
        <v>23</v>
      </c>
      <c r="F566" s="13"/>
      <c r="G566" s="11">
        <f t="shared" si="124"/>
        <v>0</v>
      </c>
    </row>
    <row r="567" spans="1:7" outlineLevel="2" x14ac:dyDescent="0.2">
      <c r="A567" s="15">
        <f t="shared" si="125"/>
        <v>203041</v>
      </c>
      <c r="B567" s="17"/>
      <c r="C567" s="14" t="s">
        <v>251</v>
      </c>
      <c r="D567" s="16">
        <v>1357</v>
      </c>
      <c r="E567" s="27" t="s">
        <v>145</v>
      </c>
      <c r="F567" s="13"/>
      <c r="G567" s="11">
        <f t="shared" si="124"/>
        <v>0</v>
      </c>
    </row>
    <row r="568" spans="1:7" ht="25.5" outlineLevel="1" x14ac:dyDescent="0.2">
      <c r="A568" s="10" t="s">
        <v>256</v>
      </c>
      <c r="B568" s="10"/>
      <c r="C568" s="18" t="s">
        <v>1585</v>
      </c>
      <c r="D568" s="9"/>
      <c r="E568" s="26"/>
      <c r="F568" s="9"/>
      <c r="G568" s="12">
        <f>SUMPRODUCT($D568:$D635,F568:F635)</f>
        <v>0</v>
      </c>
    </row>
    <row r="569" spans="1:7" outlineLevel="2" x14ac:dyDescent="0.2">
      <c r="A569" s="5"/>
      <c r="B569" s="5"/>
      <c r="C569" s="24" t="s">
        <v>1257</v>
      </c>
      <c r="F569" s="3"/>
    </row>
    <row r="570" spans="1:7" outlineLevel="2" x14ac:dyDescent="0.2">
      <c r="A570" s="15">
        <v>204001</v>
      </c>
      <c r="B570" s="17"/>
      <c r="C570" s="14" t="s">
        <v>1584</v>
      </c>
      <c r="D570" s="16">
        <v>25</v>
      </c>
      <c r="E570" s="27" t="s">
        <v>23</v>
      </c>
      <c r="F570" s="13"/>
      <c r="G570" s="11">
        <f t="shared" si="124"/>
        <v>0</v>
      </c>
    </row>
    <row r="571" spans="1:7" outlineLevel="2" x14ac:dyDescent="0.2">
      <c r="A571" s="15">
        <f t="shared" ref="A571:A577" si="126">A570+1</f>
        <v>204002</v>
      </c>
      <c r="B571" s="15"/>
      <c r="C571" s="14" t="s">
        <v>1586</v>
      </c>
      <c r="D571" s="16">
        <v>6</v>
      </c>
      <c r="E571" s="27" t="s">
        <v>23</v>
      </c>
      <c r="F571" s="13"/>
      <c r="G571" s="11">
        <f>D571*F571</f>
        <v>0</v>
      </c>
    </row>
    <row r="572" spans="1:7" ht="25.5" outlineLevel="2" x14ac:dyDescent="0.2">
      <c r="A572" s="5"/>
      <c r="B572" s="5"/>
      <c r="C572" s="24" t="s">
        <v>1267</v>
      </c>
      <c r="F572" s="3"/>
    </row>
    <row r="573" spans="1:7" outlineLevel="2" x14ac:dyDescent="0.2">
      <c r="A573" s="15">
        <f>A571+1</f>
        <v>204003</v>
      </c>
      <c r="B573" s="17"/>
      <c r="C573" s="14" t="s">
        <v>1580</v>
      </c>
      <c r="D573" s="16">
        <v>2.5</v>
      </c>
      <c r="E573" s="27" t="s">
        <v>23</v>
      </c>
      <c r="F573" s="13"/>
      <c r="G573" s="11">
        <f t="shared" ref="G573:G583" si="127">D573*F573</f>
        <v>0</v>
      </c>
    </row>
    <row r="574" spans="1:7" ht="25.5" outlineLevel="2" x14ac:dyDescent="0.2">
      <c r="A574" s="15">
        <f t="shared" si="126"/>
        <v>204004</v>
      </c>
      <c r="B574" s="17"/>
      <c r="C574" s="14" t="s">
        <v>1587</v>
      </c>
      <c r="D574" s="16">
        <v>25</v>
      </c>
      <c r="E574" s="27" t="s">
        <v>9</v>
      </c>
      <c r="F574" s="13"/>
      <c r="G574" s="11">
        <f t="shared" si="127"/>
        <v>0</v>
      </c>
    </row>
    <row r="575" spans="1:7" outlineLevel="2" x14ac:dyDescent="0.2">
      <c r="A575" s="15">
        <f t="shared" si="126"/>
        <v>204005</v>
      </c>
      <c r="B575" s="17"/>
      <c r="C575" s="14" t="s">
        <v>1268</v>
      </c>
      <c r="D575" s="16">
        <v>35</v>
      </c>
      <c r="E575" s="27" t="s">
        <v>147</v>
      </c>
      <c r="F575" s="13"/>
      <c r="G575" s="11">
        <f t="shared" si="127"/>
        <v>0</v>
      </c>
    </row>
    <row r="576" spans="1:7" outlineLevel="2" x14ac:dyDescent="0.2">
      <c r="A576" s="15">
        <f t="shared" si="126"/>
        <v>204006</v>
      </c>
      <c r="B576" s="17"/>
      <c r="C576" s="14" t="s">
        <v>1269</v>
      </c>
      <c r="D576" s="16">
        <v>25</v>
      </c>
      <c r="E576" s="27" t="s">
        <v>147</v>
      </c>
      <c r="F576" s="13"/>
      <c r="G576" s="11">
        <f t="shared" si="127"/>
        <v>0</v>
      </c>
    </row>
    <row r="577" spans="1:7" ht="25.5" outlineLevel="2" x14ac:dyDescent="0.2">
      <c r="A577" s="15">
        <f t="shared" si="126"/>
        <v>204007</v>
      </c>
      <c r="B577" s="17"/>
      <c r="C577" s="14" t="s">
        <v>1588</v>
      </c>
      <c r="D577" s="16">
        <v>60</v>
      </c>
      <c r="E577" s="27" t="s">
        <v>147</v>
      </c>
      <c r="F577" s="13"/>
      <c r="G577" s="11">
        <f t="shared" si="127"/>
        <v>0</v>
      </c>
    </row>
    <row r="578" spans="1:7" outlineLevel="2" x14ac:dyDescent="0.2">
      <c r="A578" s="5"/>
      <c r="B578" s="5"/>
      <c r="C578" s="24" t="s">
        <v>1270</v>
      </c>
      <c r="F578" s="3"/>
    </row>
    <row r="579" spans="1:7" outlineLevel="2" x14ac:dyDescent="0.2">
      <c r="A579" s="15">
        <f>A577+1</f>
        <v>204008</v>
      </c>
      <c r="B579" s="17"/>
      <c r="C579" s="14" t="s">
        <v>257</v>
      </c>
      <c r="D579" s="16">
        <v>25</v>
      </c>
      <c r="E579" s="27" t="s">
        <v>9</v>
      </c>
      <c r="F579" s="13"/>
      <c r="G579" s="11">
        <f t="shared" si="127"/>
        <v>0</v>
      </c>
    </row>
    <row r="580" spans="1:7" outlineLevel="2" x14ac:dyDescent="0.2">
      <c r="A580" s="15">
        <f t="shared" ref="A580:A581" si="128">A579+1</f>
        <v>204009</v>
      </c>
      <c r="B580" s="17"/>
      <c r="C580" s="14" t="s">
        <v>148</v>
      </c>
      <c r="D580" s="16">
        <v>165</v>
      </c>
      <c r="E580" s="27" t="s">
        <v>9</v>
      </c>
      <c r="F580" s="13"/>
      <c r="G580" s="11">
        <f t="shared" si="127"/>
        <v>0</v>
      </c>
    </row>
    <row r="581" spans="1:7" outlineLevel="2" x14ac:dyDescent="0.2">
      <c r="A581" s="15">
        <f t="shared" si="128"/>
        <v>204010</v>
      </c>
      <c r="B581" s="17"/>
      <c r="C581" s="14" t="s">
        <v>258</v>
      </c>
      <c r="D581" s="16">
        <v>3.5</v>
      </c>
      <c r="E581" s="27" t="s">
        <v>9</v>
      </c>
      <c r="F581" s="13"/>
      <c r="G581" s="11">
        <f t="shared" si="127"/>
        <v>0</v>
      </c>
    </row>
    <row r="582" spans="1:7" outlineLevel="2" x14ac:dyDescent="0.2">
      <c r="A582" s="5"/>
      <c r="B582" s="5"/>
      <c r="C582" s="24" t="s">
        <v>259</v>
      </c>
      <c r="F582" s="3"/>
    </row>
    <row r="583" spans="1:7" outlineLevel="2" x14ac:dyDescent="0.2">
      <c r="A583" s="15">
        <f>A581+1</f>
        <v>204011</v>
      </c>
      <c r="B583" s="17"/>
      <c r="C583" s="14" t="s">
        <v>244</v>
      </c>
      <c r="D583" s="16">
        <v>5</v>
      </c>
      <c r="E583" s="27" t="s">
        <v>23</v>
      </c>
      <c r="F583" s="13"/>
      <c r="G583" s="11">
        <f t="shared" si="127"/>
        <v>0</v>
      </c>
    </row>
    <row r="584" spans="1:7" outlineLevel="2" x14ac:dyDescent="0.2">
      <c r="A584" s="15">
        <f t="shared" ref="A584:A585" si="129">A583+1</f>
        <v>204012</v>
      </c>
      <c r="B584" s="15"/>
      <c r="C584" s="14" t="s">
        <v>245</v>
      </c>
      <c r="D584" s="16">
        <v>47</v>
      </c>
      <c r="E584" s="27" t="s">
        <v>23</v>
      </c>
      <c r="F584" s="13"/>
      <c r="G584" s="11">
        <f>D584*F584</f>
        <v>0</v>
      </c>
    </row>
    <row r="585" spans="1:7" outlineLevel="2" x14ac:dyDescent="0.2">
      <c r="A585" s="15">
        <f t="shared" si="129"/>
        <v>204013</v>
      </c>
      <c r="B585" s="17"/>
      <c r="C585" s="14" t="s">
        <v>260</v>
      </c>
      <c r="D585" s="16">
        <v>1</v>
      </c>
      <c r="E585" s="27" t="s">
        <v>23</v>
      </c>
      <c r="F585" s="13"/>
      <c r="G585" s="11">
        <f t="shared" ref="G585:G594" si="130">D585*F585</f>
        <v>0</v>
      </c>
    </row>
    <row r="586" spans="1:7" outlineLevel="2" x14ac:dyDescent="0.2">
      <c r="A586" s="5"/>
      <c r="B586" s="5"/>
      <c r="C586" s="24" t="s">
        <v>1271</v>
      </c>
      <c r="F586" s="3"/>
    </row>
    <row r="587" spans="1:7" outlineLevel="2" x14ac:dyDescent="0.2">
      <c r="A587" s="15">
        <f>A585+1</f>
        <v>204014</v>
      </c>
      <c r="B587" s="17"/>
      <c r="C587" s="14" t="s">
        <v>1272</v>
      </c>
      <c r="D587" s="16">
        <v>2895</v>
      </c>
      <c r="E587" s="27" t="s">
        <v>121</v>
      </c>
      <c r="F587" s="13"/>
      <c r="G587" s="11">
        <f t="shared" si="130"/>
        <v>0</v>
      </c>
    </row>
    <row r="588" spans="1:7" outlineLevel="2" x14ac:dyDescent="0.2">
      <c r="A588" s="15">
        <f t="shared" ref="A588:A589" si="131">A587+1</f>
        <v>204015</v>
      </c>
      <c r="B588" s="17"/>
      <c r="C588" s="14" t="s">
        <v>1273</v>
      </c>
      <c r="D588" s="16">
        <v>728</v>
      </c>
      <c r="E588" s="27" t="s">
        <v>121</v>
      </c>
      <c r="F588" s="13"/>
      <c r="G588" s="11">
        <f t="shared" si="130"/>
        <v>0</v>
      </c>
    </row>
    <row r="589" spans="1:7" outlineLevel="2" x14ac:dyDescent="0.2">
      <c r="A589" s="15">
        <f t="shared" si="131"/>
        <v>204016</v>
      </c>
      <c r="B589" s="17"/>
      <c r="C589" s="14" t="s">
        <v>261</v>
      </c>
      <c r="D589" s="16">
        <v>1204</v>
      </c>
      <c r="E589" s="27" t="s">
        <v>145</v>
      </c>
      <c r="F589" s="13"/>
      <c r="G589" s="11">
        <f t="shared" si="130"/>
        <v>0</v>
      </c>
    </row>
    <row r="590" spans="1:7" outlineLevel="2" x14ac:dyDescent="0.2">
      <c r="A590" s="5"/>
      <c r="B590" s="5"/>
      <c r="C590" s="24" t="s">
        <v>248</v>
      </c>
      <c r="F590" s="3"/>
    </row>
    <row r="591" spans="1:7" outlineLevel="2" x14ac:dyDescent="0.2">
      <c r="A591" s="15">
        <f>A589+1</f>
        <v>204017</v>
      </c>
      <c r="B591" s="17"/>
      <c r="C591" s="14" t="s">
        <v>248</v>
      </c>
      <c r="D591" s="16">
        <v>6</v>
      </c>
      <c r="E591" s="27" t="s">
        <v>23</v>
      </c>
      <c r="F591" s="13"/>
      <c r="G591" s="11">
        <f t="shared" si="130"/>
        <v>0</v>
      </c>
    </row>
    <row r="592" spans="1:7" outlineLevel="2" x14ac:dyDescent="0.2">
      <c r="A592" s="5"/>
      <c r="B592" s="5"/>
      <c r="C592" s="24" t="s">
        <v>1274</v>
      </c>
      <c r="F592" s="3"/>
    </row>
    <row r="593" spans="1:7" outlineLevel="2" x14ac:dyDescent="0.2">
      <c r="A593" s="15">
        <f>A591+1</f>
        <v>204018</v>
      </c>
      <c r="B593" s="17"/>
      <c r="C593" s="14" t="s">
        <v>249</v>
      </c>
      <c r="D593" s="16">
        <v>0.84</v>
      </c>
      <c r="E593" s="27" t="s">
        <v>23</v>
      </c>
      <c r="F593" s="13"/>
      <c r="G593" s="11">
        <f t="shared" si="130"/>
        <v>0</v>
      </c>
    </row>
    <row r="594" spans="1:7" outlineLevel="2" x14ac:dyDescent="0.2">
      <c r="A594" s="15">
        <f t="shared" ref="A594:A596" si="132">A593+1</f>
        <v>204019</v>
      </c>
      <c r="B594" s="17"/>
      <c r="C594" s="14" t="s">
        <v>1276</v>
      </c>
      <c r="D594" s="16">
        <v>270</v>
      </c>
      <c r="E594" s="27" t="s">
        <v>9</v>
      </c>
      <c r="F594" s="13"/>
      <c r="G594" s="11">
        <f t="shared" si="130"/>
        <v>0</v>
      </c>
    </row>
    <row r="595" spans="1:7" ht="25.5" outlineLevel="2" x14ac:dyDescent="0.2">
      <c r="A595" s="15">
        <f t="shared" si="132"/>
        <v>204020</v>
      </c>
      <c r="B595" s="15"/>
      <c r="C595" s="14" t="s">
        <v>1289</v>
      </c>
      <c r="D595" s="16">
        <v>37</v>
      </c>
      <c r="E595" s="27" t="s">
        <v>23</v>
      </c>
      <c r="F595" s="13"/>
      <c r="G595" s="11">
        <f>D595*F595</f>
        <v>0</v>
      </c>
    </row>
    <row r="596" spans="1:7" outlineLevel="2" x14ac:dyDescent="0.2">
      <c r="A596" s="15">
        <f t="shared" si="132"/>
        <v>204021</v>
      </c>
      <c r="B596" s="17"/>
      <c r="C596" s="14" t="s">
        <v>1278</v>
      </c>
      <c r="D596" s="16">
        <v>4117</v>
      </c>
      <c r="E596" s="27" t="s">
        <v>145</v>
      </c>
      <c r="F596" s="13"/>
      <c r="G596" s="11">
        <f t="shared" ref="G596:G606" si="133">D596*F596</f>
        <v>0</v>
      </c>
    </row>
    <row r="597" spans="1:7" outlineLevel="2" x14ac:dyDescent="0.2">
      <c r="A597" s="5"/>
      <c r="B597" s="5"/>
      <c r="C597" s="24" t="s">
        <v>1275</v>
      </c>
      <c r="F597" s="3"/>
    </row>
    <row r="598" spans="1:7" outlineLevel="2" x14ac:dyDescent="0.2">
      <c r="A598" s="15">
        <f>A596+1</f>
        <v>204022</v>
      </c>
      <c r="B598" s="17"/>
      <c r="C598" s="14" t="s">
        <v>249</v>
      </c>
      <c r="D598" s="16">
        <v>1.38</v>
      </c>
      <c r="E598" s="27" t="s">
        <v>23</v>
      </c>
      <c r="F598" s="13"/>
      <c r="G598" s="11">
        <f t="shared" si="133"/>
        <v>0</v>
      </c>
    </row>
    <row r="599" spans="1:7" outlineLevel="2" x14ac:dyDescent="0.2">
      <c r="A599" s="15">
        <f t="shared" ref="A599:A602" si="134">A598+1</f>
        <v>204023</v>
      </c>
      <c r="B599" s="17"/>
      <c r="C599" s="14" t="s">
        <v>1276</v>
      </c>
      <c r="D599" s="16">
        <v>164</v>
      </c>
      <c r="E599" s="27" t="s">
        <v>9</v>
      </c>
      <c r="F599" s="13"/>
      <c r="G599" s="11">
        <f t="shared" si="133"/>
        <v>0</v>
      </c>
    </row>
    <row r="600" spans="1:7" outlineLevel="2" x14ac:dyDescent="0.2">
      <c r="A600" s="15">
        <f t="shared" si="134"/>
        <v>204024</v>
      </c>
      <c r="B600" s="17"/>
      <c r="C600" s="14" t="s">
        <v>1277</v>
      </c>
      <c r="D600" s="16">
        <v>18</v>
      </c>
      <c r="E600" s="27" t="s">
        <v>23</v>
      </c>
      <c r="F600" s="13"/>
      <c r="G600" s="11">
        <f t="shared" si="133"/>
        <v>0</v>
      </c>
    </row>
    <row r="601" spans="1:7" outlineLevel="2" x14ac:dyDescent="0.2">
      <c r="A601" s="15">
        <f t="shared" si="134"/>
        <v>204025</v>
      </c>
      <c r="B601" s="17"/>
      <c r="C601" s="14" t="s">
        <v>1278</v>
      </c>
      <c r="D601" s="16">
        <v>3751</v>
      </c>
      <c r="E601" s="27" t="s">
        <v>145</v>
      </c>
      <c r="F601" s="13"/>
      <c r="G601" s="11">
        <f t="shared" si="133"/>
        <v>0</v>
      </c>
    </row>
    <row r="602" spans="1:7" outlineLevel="2" x14ac:dyDescent="0.2">
      <c r="A602" s="15">
        <f t="shared" si="134"/>
        <v>204026</v>
      </c>
      <c r="B602" s="17"/>
      <c r="C602" s="14" t="s">
        <v>262</v>
      </c>
      <c r="D602" s="16">
        <v>1722</v>
      </c>
      <c r="E602" s="27" t="s">
        <v>145</v>
      </c>
      <c r="F602" s="13"/>
      <c r="G602" s="11">
        <f t="shared" si="133"/>
        <v>0</v>
      </c>
    </row>
    <row r="603" spans="1:7" outlineLevel="2" x14ac:dyDescent="0.2">
      <c r="A603" s="5"/>
      <c r="B603" s="5"/>
      <c r="C603" s="24" t="s">
        <v>1279</v>
      </c>
      <c r="F603" s="3"/>
    </row>
    <row r="604" spans="1:7" outlineLevel="2" x14ac:dyDescent="0.2">
      <c r="A604" s="15">
        <f>A602+1</f>
        <v>204027</v>
      </c>
      <c r="B604" s="17"/>
      <c r="C604" s="14" t="s">
        <v>249</v>
      </c>
      <c r="D604" s="16">
        <v>1.38</v>
      </c>
      <c r="E604" s="27" t="s">
        <v>23</v>
      </c>
      <c r="F604" s="13"/>
      <c r="G604" s="11">
        <f t="shared" si="133"/>
        <v>0</v>
      </c>
    </row>
    <row r="605" spans="1:7" outlineLevel="2" x14ac:dyDescent="0.2">
      <c r="A605" s="15">
        <f t="shared" ref="A605:A607" si="135">A604+1</f>
        <v>204028</v>
      </c>
      <c r="B605" s="17"/>
      <c r="C605" s="14" t="s">
        <v>1276</v>
      </c>
      <c r="D605" s="16">
        <v>116</v>
      </c>
      <c r="E605" s="27" t="s">
        <v>9</v>
      </c>
      <c r="F605" s="13"/>
      <c r="G605" s="11">
        <f t="shared" si="133"/>
        <v>0</v>
      </c>
    </row>
    <row r="606" spans="1:7" outlineLevel="2" x14ac:dyDescent="0.2">
      <c r="A606" s="15">
        <f t="shared" si="135"/>
        <v>204029</v>
      </c>
      <c r="B606" s="17"/>
      <c r="C606" s="14" t="s">
        <v>1277</v>
      </c>
      <c r="D606" s="16">
        <v>13</v>
      </c>
      <c r="E606" s="27" t="s">
        <v>23</v>
      </c>
      <c r="F606" s="13"/>
      <c r="G606" s="11">
        <f t="shared" si="133"/>
        <v>0</v>
      </c>
    </row>
    <row r="607" spans="1:7" outlineLevel="2" x14ac:dyDescent="0.2">
      <c r="A607" s="15">
        <f t="shared" si="135"/>
        <v>204030</v>
      </c>
      <c r="B607" s="15"/>
      <c r="C607" s="14" t="s">
        <v>1280</v>
      </c>
      <c r="D607" s="16">
        <v>2910</v>
      </c>
      <c r="E607" s="27" t="s">
        <v>145</v>
      </c>
      <c r="F607" s="13"/>
      <c r="G607" s="11">
        <f>D607*F607</f>
        <v>0</v>
      </c>
    </row>
    <row r="608" spans="1:7" outlineLevel="2" x14ac:dyDescent="0.2">
      <c r="A608" s="5"/>
      <c r="B608" s="5"/>
      <c r="C608" s="24" t="s">
        <v>1281</v>
      </c>
      <c r="F608" s="3"/>
    </row>
    <row r="609" spans="1:7" outlineLevel="2" x14ac:dyDescent="0.2">
      <c r="A609" s="15">
        <f>A607+1</f>
        <v>204031</v>
      </c>
      <c r="B609" s="17"/>
      <c r="C609" s="14" t="s">
        <v>249</v>
      </c>
      <c r="D609" s="16">
        <v>1.38</v>
      </c>
      <c r="E609" s="27" t="s">
        <v>23</v>
      </c>
      <c r="F609" s="13"/>
      <c r="G609" s="11">
        <f t="shared" ref="G609:G616" si="136">D609*F609</f>
        <v>0</v>
      </c>
    </row>
    <row r="610" spans="1:7" outlineLevel="2" x14ac:dyDescent="0.2">
      <c r="A610" s="15">
        <f t="shared" ref="A610:A613" si="137">A609+1</f>
        <v>204032</v>
      </c>
      <c r="B610" s="17"/>
      <c r="C610" s="14" t="s">
        <v>1276</v>
      </c>
      <c r="D610" s="16">
        <v>202</v>
      </c>
      <c r="E610" s="27" t="s">
        <v>9</v>
      </c>
      <c r="F610" s="13"/>
      <c r="G610" s="11">
        <f t="shared" si="136"/>
        <v>0</v>
      </c>
    </row>
    <row r="611" spans="1:7" outlineLevel="2" x14ac:dyDescent="0.2">
      <c r="A611" s="15">
        <f t="shared" si="137"/>
        <v>204033</v>
      </c>
      <c r="B611" s="17"/>
      <c r="C611" s="14" t="s">
        <v>1277</v>
      </c>
      <c r="D611" s="16">
        <v>23</v>
      </c>
      <c r="E611" s="27" t="s">
        <v>23</v>
      </c>
      <c r="F611" s="13"/>
      <c r="G611" s="11">
        <f t="shared" si="136"/>
        <v>0</v>
      </c>
    </row>
    <row r="612" spans="1:7" outlineLevel="2" x14ac:dyDescent="0.2">
      <c r="A612" s="15">
        <f t="shared" si="137"/>
        <v>204034</v>
      </c>
      <c r="B612" s="17"/>
      <c r="C612" s="14" t="s">
        <v>1278</v>
      </c>
      <c r="D612" s="16">
        <v>4012</v>
      </c>
      <c r="E612" s="27" t="s">
        <v>145</v>
      </c>
      <c r="F612" s="13"/>
      <c r="G612" s="11">
        <f t="shared" si="136"/>
        <v>0</v>
      </c>
    </row>
    <row r="613" spans="1:7" outlineLevel="2" x14ac:dyDescent="0.2">
      <c r="A613" s="15">
        <f t="shared" si="137"/>
        <v>204035</v>
      </c>
      <c r="B613" s="17"/>
      <c r="C613" s="14" t="s">
        <v>263</v>
      </c>
      <c r="D613" s="16">
        <v>2720</v>
      </c>
      <c r="E613" s="27" t="s">
        <v>145</v>
      </c>
      <c r="F613" s="13"/>
      <c r="G613" s="11">
        <f t="shared" si="136"/>
        <v>0</v>
      </c>
    </row>
    <row r="614" spans="1:7" outlineLevel="2" x14ac:dyDescent="0.2">
      <c r="A614" s="5"/>
      <c r="B614" s="5"/>
      <c r="C614" s="24" t="s">
        <v>1282</v>
      </c>
      <c r="F614" s="3"/>
    </row>
    <row r="615" spans="1:7" outlineLevel="2" x14ac:dyDescent="0.2">
      <c r="A615" s="15">
        <f>A613+1</f>
        <v>204036</v>
      </c>
      <c r="B615" s="17"/>
      <c r="C615" s="14" t="s">
        <v>249</v>
      </c>
      <c r="D615" s="16">
        <v>1.38</v>
      </c>
      <c r="E615" s="27" t="s">
        <v>23</v>
      </c>
      <c r="F615" s="13"/>
      <c r="G615" s="11">
        <f t="shared" si="136"/>
        <v>0</v>
      </c>
    </row>
    <row r="616" spans="1:7" outlineLevel="2" x14ac:dyDescent="0.2">
      <c r="A616" s="15">
        <f t="shared" ref="A616:A618" si="138">A615+1</f>
        <v>204037</v>
      </c>
      <c r="B616" s="17"/>
      <c r="C616" s="14" t="s">
        <v>1276</v>
      </c>
      <c r="D616" s="16">
        <v>125</v>
      </c>
      <c r="E616" s="27" t="s">
        <v>9</v>
      </c>
      <c r="F616" s="13"/>
      <c r="G616" s="11">
        <f t="shared" si="136"/>
        <v>0</v>
      </c>
    </row>
    <row r="617" spans="1:7" outlineLevel="2" x14ac:dyDescent="0.2">
      <c r="A617" s="15">
        <f t="shared" si="138"/>
        <v>204038</v>
      </c>
      <c r="B617" s="15"/>
      <c r="C617" s="14" t="s">
        <v>1277</v>
      </c>
      <c r="D617" s="16">
        <v>13</v>
      </c>
      <c r="E617" s="27" t="s">
        <v>23</v>
      </c>
      <c r="F617" s="13"/>
      <c r="G617" s="11">
        <f>D617*F617</f>
        <v>0</v>
      </c>
    </row>
    <row r="618" spans="1:7" outlineLevel="2" x14ac:dyDescent="0.2">
      <c r="A618" s="15">
        <f t="shared" si="138"/>
        <v>204039</v>
      </c>
      <c r="B618" s="17"/>
      <c r="C618" s="14" t="s">
        <v>1278</v>
      </c>
      <c r="D618" s="16">
        <v>2052</v>
      </c>
      <c r="E618" s="27" t="s">
        <v>145</v>
      </c>
      <c r="F618" s="13"/>
      <c r="G618" s="11">
        <f t="shared" ref="G618:G628" si="139">D618*F618</f>
        <v>0</v>
      </c>
    </row>
    <row r="619" spans="1:7" outlineLevel="2" x14ac:dyDescent="0.2">
      <c r="A619" s="5"/>
      <c r="B619" s="5"/>
      <c r="C619" s="24" t="s">
        <v>1283</v>
      </c>
      <c r="F619" s="3"/>
    </row>
    <row r="620" spans="1:7" outlineLevel="2" x14ac:dyDescent="0.2">
      <c r="A620" s="15">
        <f>A618+1</f>
        <v>204040</v>
      </c>
      <c r="B620" s="17"/>
      <c r="C620" s="14" t="s">
        <v>249</v>
      </c>
      <c r="D620" s="16">
        <v>1.38</v>
      </c>
      <c r="E620" s="27" t="s">
        <v>23</v>
      </c>
      <c r="F620" s="13"/>
      <c r="G620" s="11">
        <f t="shared" si="139"/>
        <v>0</v>
      </c>
    </row>
    <row r="621" spans="1:7" outlineLevel="2" x14ac:dyDescent="0.2">
      <c r="A621" s="15">
        <f t="shared" ref="A621:A623" si="140">A620+1</f>
        <v>204041</v>
      </c>
      <c r="B621" s="17"/>
      <c r="C621" s="14" t="s">
        <v>1276</v>
      </c>
      <c r="D621" s="16">
        <v>134</v>
      </c>
      <c r="E621" s="27" t="s">
        <v>9</v>
      </c>
      <c r="F621" s="13"/>
      <c r="G621" s="11">
        <f t="shared" si="139"/>
        <v>0</v>
      </c>
    </row>
    <row r="622" spans="1:7" outlineLevel="2" x14ac:dyDescent="0.2">
      <c r="A622" s="15">
        <f t="shared" si="140"/>
        <v>204042</v>
      </c>
      <c r="B622" s="17"/>
      <c r="C622" s="14" t="s">
        <v>1277</v>
      </c>
      <c r="D622" s="16">
        <v>15</v>
      </c>
      <c r="E622" s="27" t="s">
        <v>23</v>
      </c>
      <c r="F622" s="13"/>
      <c r="G622" s="11">
        <f t="shared" si="139"/>
        <v>0</v>
      </c>
    </row>
    <row r="623" spans="1:7" outlineLevel="2" x14ac:dyDescent="0.2">
      <c r="A623" s="15">
        <f t="shared" si="140"/>
        <v>204043</v>
      </c>
      <c r="B623" s="17"/>
      <c r="C623" s="14" t="s">
        <v>1278</v>
      </c>
      <c r="D623" s="16">
        <v>1741</v>
      </c>
      <c r="E623" s="27" t="s">
        <v>145</v>
      </c>
      <c r="F623" s="13"/>
      <c r="G623" s="11">
        <f t="shared" si="139"/>
        <v>0</v>
      </c>
    </row>
    <row r="624" spans="1:7" outlineLevel="2" x14ac:dyDescent="0.2">
      <c r="A624" s="5"/>
      <c r="B624" s="5"/>
      <c r="C624" s="24" t="s">
        <v>1284</v>
      </c>
      <c r="F624" s="3"/>
    </row>
    <row r="625" spans="1:7" outlineLevel="2" x14ac:dyDescent="0.2">
      <c r="A625" s="15">
        <f>A623+1</f>
        <v>204044</v>
      </c>
      <c r="B625" s="17"/>
      <c r="C625" s="14" t="s">
        <v>249</v>
      </c>
      <c r="D625" s="16">
        <v>1.38</v>
      </c>
      <c r="E625" s="27" t="s">
        <v>23</v>
      </c>
      <c r="F625" s="13"/>
      <c r="G625" s="11">
        <f t="shared" si="139"/>
        <v>0</v>
      </c>
    </row>
    <row r="626" spans="1:7" outlineLevel="2" x14ac:dyDescent="0.2">
      <c r="A626" s="15">
        <f t="shared" ref="A626:A629" si="141">A625+1</f>
        <v>204045</v>
      </c>
      <c r="B626" s="17"/>
      <c r="C626" s="14" t="s">
        <v>1276</v>
      </c>
      <c r="D626" s="16">
        <v>100</v>
      </c>
      <c r="E626" s="27" t="s">
        <v>9</v>
      </c>
      <c r="F626" s="13"/>
      <c r="G626" s="11">
        <f t="shared" si="139"/>
        <v>0</v>
      </c>
    </row>
    <row r="627" spans="1:7" outlineLevel="2" x14ac:dyDescent="0.2">
      <c r="A627" s="15">
        <f t="shared" si="141"/>
        <v>204046</v>
      </c>
      <c r="B627" s="17"/>
      <c r="C627" s="14" t="s">
        <v>1277</v>
      </c>
      <c r="D627" s="16">
        <v>13</v>
      </c>
      <c r="E627" s="27" t="s">
        <v>23</v>
      </c>
      <c r="F627" s="13"/>
      <c r="G627" s="11">
        <f t="shared" si="139"/>
        <v>0</v>
      </c>
    </row>
    <row r="628" spans="1:7" outlineLevel="2" x14ac:dyDescent="0.2">
      <c r="A628" s="15">
        <f t="shared" si="141"/>
        <v>204047</v>
      </c>
      <c r="B628" s="17"/>
      <c r="C628" s="14" t="s">
        <v>1278</v>
      </c>
      <c r="D628" s="16">
        <v>1267</v>
      </c>
      <c r="E628" s="27" t="s">
        <v>145</v>
      </c>
      <c r="F628" s="13"/>
      <c r="G628" s="11">
        <f t="shared" si="139"/>
        <v>0</v>
      </c>
    </row>
    <row r="629" spans="1:7" outlineLevel="2" x14ac:dyDescent="0.2">
      <c r="A629" s="15">
        <f t="shared" si="141"/>
        <v>204048</v>
      </c>
      <c r="B629" s="15"/>
      <c r="C629" s="14" t="s">
        <v>264</v>
      </c>
      <c r="D629" s="16">
        <v>1770</v>
      </c>
      <c r="E629" s="27" t="s">
        <v>145</v>
      </c>
      <c r="F629" s="13"/>
      <c r="G629" s="11">
        <f>D629*F629</f>
        <v>0</v>
      </c>
    </row>
    <row r="630" spans="1:7" outlineLevel="2" x14ac:dyDescent="0.2">
      <c r="A630" s="5"/>
      <c r="B630" s="5"/>
      <c r="C630" s="24" t="s">
        <v>1285</v>
      </c>
      <c r="F630" s="3"/>
    </row>
    <row r="631" spans="1:7" outlineLevel="2" x14ac:dyDescent="0.2">
      <c r="A631" s="15">
        <f>A629+1</f>
        <v>204049</v>
      </c>
      <c r="B631" s="17"/>
      <c r="C631" s="14" t="s">
        <v>249</v>
      </c>
      <c r="D631" s="16">
        <v>1.38</v>
      </c>
      <c r="E631" s="27" t="s">
        <v>23</v>
      </c>
      <c r="F631" s="13"/>
      <c r="G631" s="11">
        <f t="shared" ref="G631:G640" si="142">D631*F631</f>
        <v>0</v>
      </c>
    </row>
    <row r="632" spans="1:7" outlineLevel="2" x14ac:dyDescent="0.2">
      <c r="A632" s="15">
        <f t="shared" ref="A632:A634" si="143">A631+1</f>
        <v>204050</v>
      </c>
      <c r="B632" s="17"/>
      <c r="C632" s="14" t="s">
        <v>1276</v>
      </c>
      <c r="D632" s="16">
        <v>100</v>
      </c>
      <c r="E632" s="27" t="s">
        <v>9</v>
      </c>
      <c r="F632" s="13"/>
      <c r="G632" s="11">
        <f t="shared" si="142"/>
        <v>0</v>
      </c>
    </row>
    <row r="633" spans="1:7" outlineLevel="2" x14ac:dyDescent="0.2">
      <c r="A633" s="15">
        <f t="shared" si="143"/>
        <v>204051</v>
      </c>
      <c r="B633" s="17"/>
      <c r="C633" s="14" t="s">
        <v>1277</v>
      </c>
      <c r="D633" s="16">
        <v>12</v>
      </c>
      <c r="E633" s="27" t="s">
        <v>23</v>
      </c>
      <c r="F633" s="13"/>
      <c r="G633" s="11">
        <f t="shared" si="142"/>
        <v>0</v>
      </c>
    </row>
    <row r="634" spans="1:7" outlineLevel="2" x14ac:dyDescent="0.2">
      <c r="A634" s="15">
        <f t="shared" si="143"/>
        <v>204052</v>
      </c>
      <c r="B634" s="17"/>
      <c r="C634" s="14" t="s">
        <v>1278</v>
      </c>
      <c r="D634" s="16">
        <v>2033</v>
      </c>
      <c r="E634" s="27" t="s">
        <v>145</v>
      </c>
      <c r="F634" s="13"/>
      <c r="G634" s="11">
        <f t="shared" si="142"/>
        <v>0</v>
      </c>
    </row>
    <row r="635" spans="1:7" ht="25.5" outlineLevel="1" x14ac:dyDescent="0.2">
      <c r="A635" s="10" t="s">
        <v>265</v>
      </c>
      <c r="B635" s="10"/>
      <c r="C635" s="18" t="s">
        <v>1589</v>
      </c>
      <c r="D635" s="9"/>
      <c r="E635" s="26"/>
      <c r="F635" s="9"/>
      <c r="G635" s="12">
        <f>SUMPRODUCT($D635:$D702,F635:F702)</f>
        <v>0</v>
      </c>
    </row>
    <row r="636" spans="1:7" outlineLevel="2" x14ac:dyDescent="0.2">
      <c r="A636" s="5"/>
      <c r="B636" s="5"/>
      <c r="C636" s="24" t="s">
        <v>1257</v>
      </c>
      <c r="F636" s="3"/>
    </row>
    <row r="637" spans="1:7" outlineLevel="2" x14ac:dyDescent="0.2">
      <c r="A637" s="15">
        <v>205001</v>
      </c>
      <c r="B637" s="17"/>
      <c r="C637" s="14" t="s">
        <v>1584</v>
      </c>
      <c r="D637" s="16">
        <v>25</v>
      </c>
      <c r="E637" s="27" t="s">
        <v>23</v>
      </c>
      <c r="F637" s="13"/>
      <c r="G637" s="11">
        <f t="shared" si="142"/>
        <v>0</v>
      </c>
    </row>
    <row r="638" spans="1:7" outlineLevel="2" x14ac:dyDescent="0.2">
      <c r="A638" s="15">
        <f t="shared" ref="A638:A644" si="144">A637+1</f>
        <v>205002</v>
      </c>
      <c r="B638" s="17"/>
      <c r="C638" s="14" t="s">
        <v>1586</v>
      </c>
      <c r="D638" s="16">
        <v>6</v>
      </c>
      <c r="E638" s="27" t="s">
        <v>23</v>
      </c>
      <c r="F638" s="13"/>
      <c r="G638" s="11">
        <f t="shared" si="142"/>
        <v>0</v>
      </c>
    </row>
    <row r="639" spans="1:7" ht="25.5" outlineLevel="2" x14ac:dyDescent="0.2">
      <c r="A639" s="5"/>
      <c r="B639" s="5"/>
      <c r="C639" s="24" t="s">
        <v>1267</v>
      </c>
      <c r="F639" s="3"/>
    </row>
    <row r="640" spans="1:7" outlineLevel="2" x14ac:dyDescent="0.2">
      <c r="A640" s="15">
        <f>A638+1</f>
        <v>205003</v>
      </c>
      <c r="B640" s="17"/>
      <c r="C640" s="14" t="s">
        <v>1580</v>
      </c>
      <c r="D640" s="16">
        <v>2.5</v>
      </c>
      <c r="E640" s="27" t="s">
        <v>23</v>
      </c>
      <c r="F640" s="13"/>
      <c r="G640" s="11">
        <f t="shared" si="142"/>
        <v>0</v>
      </c>
    </row>
    <row r="641" spans="1:7" ht="25.5" outlineLevel="2" x14ac:dyDescent="0.2">
      <c r="A641" s="15">
        <f t="shared" si="144"/>
        <v>205004</v>
      </c>
      <c r="B641" s="15"/>
      <c r="C641" s="14" t="s">
        <v>1587</v>
      </c>
      <c r="D641" s="16">
        <v>25</v>
      </c>
      <c r="E641" s="27" t="s">
        <v>9</v>
      </c>
      <c r="F641" s="13"/>
      <c r="G641" s="11">
        <f>D641*F641</f>
        <v>0</v>
      </c>
    </row>
    <row r="642" spans="1:7" outlineLevel="2" x14ac:dyDescent="0.2">
      <c r="A642" s="15">
        <f t="shared" si="144"/>
        <v>205005</v>
      </c>
      <c r="B642" s="17"/>
      <c r="C642" s="14" t="s">
        <v>1268</v>
      </c>
      <c r="D642" s="16">
        <v>35</v>
      </c>
      <c r="E642" s="27" t="s">
        <v>147</v>
      </c>
      <c r="F642" s="13"/>
      <c r="G642" s="11">
        <f t="shared" ref="G642:G652" si="145">D642*F642</f>
        <v>0</v>
      </c>
    </row>
    <row r="643" spans="1:7" outlineLevel="2" x14ac:dyDescent="0.2">
      <c r="A643" s="15">
        <f t="shared" si="144"/>
        <v>205006</v>
      </c>
      <c r="B643" s="17"/>
      <c r="C643" s="14" t="s">
        <v>1269</v>
      </c>
      <c r="D643" s="16">
        <v>25</v>
      </c>
      <c r="E643" s="27" t="s">
        <v>147</v>
      </c>
      <c r="F643" s="13"/>
      <c r="G643" s="11">
        <f t="shared" si="145"/>
        <v>0</v>
      </c>
    </row>
    <row r="644" spans="1:7" ht="25.5" outlineLevel="2" x14ac:dyDescent="0.2">
      <c r="A644" s="15">
        <f t="shared" si="144"/>
        <v>205007</v>
      </c>
      <c r="B644" s="17"/>
      <c r="C644" s="14" t="s">
        <v>1588</v>
      </c>
      <c r="D644" s="16">
        <v>60</v>
      </c>
      <c r="E644" s="27" t="s">
        <v>147</v>
      </c>
      <c r="F644" s="13"/>
      <c r="G644" s="11">
        <f t="shared" si="145"/>
        <v>0</v>
      </c>
    </row>
    <row r="645" spans="1:7" outlineLevel="2" x14ac:dyDescent="0.2">
      <c r="A645" s="5"/>
      <c r="B645" s="5"/>
      <c r="C645" s="24" t="s">
        <v>1270</v>
      </c>
      <c r="F645" s="3"/>
    </row>
    <row r="646" spans="1:7" outlineLevel="2" x14ac:dyDescent="0.2">
      <c r="A646" s="15">
        <f>A644+1</f>
        <v>205008</v>
      </c>
      <c r="B646" s="17"/>
      <c r="C646" s="14" t="s">
        <v>257</v>
      </c>
      <c r="D646" s="16">
        <v>25</v>
      </c>
      <c r="E646" s="27" t="s">
        <v>9</v>
      </c>
      <c r="F646" s="13"/>
      <c r="G646" s="11">
        <f t="shared" si="145"/>
        <v>0</v>
      </c>
    </row>
    <row r="647" spans="1:7" outlineLevel="2" x14ac:dyDescent="0.2">
      <c r="A647" s="15">
        <f t="shared" ref="A647:A648" si="146">A646+1</f>
        <v>205009</v>
      </c>
      <c r="B647" s="17"/>
      <c r="C647" s="14" t="s">
        <v>148</v>
      </c>
      <c r="D647" s="16">
        <v>165</v>
      </c>
      <c r="E647" s="27" t="s">
        <v>9</v>
      </c>
      <c r="F647" s="13"/>
      <c r="G647" s="11">
        <f t="shared" si="145"/>
        <v>0</v>
      </c>
    </row>
    <row r="648" spans="1:7" outlineLevel="2" x14ac:dyDescent="0.2">
      <c r="A648" s="15">
        <f t="shared" si="146"/>
        <v>205010</v>
      </c>
      <c r="B648" s="17"/>
      <c r="C648" s="14" t="s">
        <v>258</v>
      </c>
      <c r="D648" s="16">
        <v>3.5</v>
      </c>
      <c r="E648" s="27" t="s">
        <v>9</v>
      </c>
      <c r="F648" s="13"/>
      <c r="G648" s="11">
        <f t="shared" si="145"/>
        <v>0</v>
      </c>
    </row>
    <row r="649" spans="1:7" outlineLevel="2" x14ac:dyDescent="0.2">
      <c r="A649" s="5"/>
      <c r="B649" s="5"/>
      <c r="C649" s="24" t="s">
        <v>259</v>
      </c>
      <c r="F649" s="3"/>
    </row>
    <row r="650" spans="1:7" outlineLevel="2" x14ac:dyDescent="0.2">
      <c r="A650" s="15">
        <f>A648+1</f>
        <v>205011</v>
      </c>
      <c r="B650" s="17"/>
      <c r="C650" s="14" t="s">
        <v>244</v>
      </c>
      <c r="D650" s="16">
        <v>5</v>
      </c>
      <c r="E650" s="27" t="s">
        <v>23</v>
      </c>
      <c r="F650" s="13"/>
      <c r="G650" s="11">
        <f t="shared" si="145"/>
        <v>0</v>
      </c>
    </row>
    <row r="651" spans="1:7" outlineLevel="2" x14ac:dyDescent="0.2">
      <c r="A651" s="15">
        <f t="shared" ref="A651:A652" si="147">A650+1</f>
        <v>205012</v>
      </c>
      <c r="B651" s="17"/>
      <c r="C651" s="14" t="s">
        <v>245</v>
      </c>
      <c r="D651" s="16">
        <v>47</v>
      </c>
      <c r="E651" s="27" t="s">
        <v>23</v>
      </c>
      <c r="F651" s="13"/>
      <c r="G651" s="11">
        <f t="shared" si="145"/>
        <v>0</v>
      </c>
    </row>
    <row r="652" spans="1:7" outlineLevel="2" x14ac:dyDescent="0.2">
      <c r="A652" s="15">
        <f t="shared" si="147"/>
        <v>205013</v>
      </c>
      <c r="B652" s="17"/>
      <c r="C652" s="14" t="s">
        <v>260</v>
      </c>
      <c r="D652" s="16">
        <v>1</v>
      </c>
      <c r="E652" s="27" t="s">
        <v>23</v>
      </c>
      <c r="F652" s="13"/>
      <c r="G652" s="11">
        <f t="shared" si="145"/>
        <v>0</v>
      </c>
    </row>
    <row r="653" spans="1:7" outlineLevel="2" x14ac:dyDescent="0.2">
      <c r="A653" s="5"/>
      <c r="B653" s="5"/>
      <c r="C653" s="24" t="s">
        <v>1286</v>
      </c>
      <c r="F653" s="3"/>
    </row>
    <row r="654" spans="1:7" outlineLevel="2" x14ac:dyDescent="0.2">
      <c r="A654" s="15">
        <f>A652+1</f>
        <v>205014</v>
      </c>
      <c r="B654" s="15"/>
      <c r="C654" s="14" t="s">
        <v>1272</v>
      </c>
      <c r="D654" s="16">
        <v>2730</v>
      </c>
      <c r="E654" s="27" t="s">
        <v>121</v>
      </c>
      <c r="F654" s="13"/>
      <c r="G654" s="11">
        <f>D654*F654</f>
        <v>0</v>
      </c>
    </row>
    <row r="655" spans="1:7" outlineLevel="2" x14ac:dyDescent="0.2">
      <c r="A655" s="15">
        <f t="shared" ref="A655:A656" si="148">A654+1</f>
        <v>205015</v>
      </c>
      <c r="B655" s="17"/>
      <c r="C655" s="14" t="s">
        <v>1273</v>
      </c>
      <c r="D655" s="16">
        <v>746</v>
      </c>
      <c r="E655" s="27" t="s">
        <v>121</v>
      </c>
      <c r="F655" s="13"/>
      <c r="G655" s="11">
        <f t="shared" ref="G655:G663" si="149">D655*F655</f>
        <v>0</v>
      </c>
    </row>
    <row r="656" spans="1:7" outlineLevel="2" x14ac:dyDescent="0.2">
      <c r="A656" s="15">
        <f t="shared" si="148"/>
        <v>205016</v>
      </c>
      <c r="B656" s="17"/>
      <c r="C656" s="14" t="s">
        <v>1287</v>
      </c>
      <c r="D656" s="16">
        <v>1204</v>
      </c>
      <c r="E656" s="27" t="s">
        <v>145</v>
      </c>
      <c r="F656" s="13"/>
      <c r="G656" s="11">
        <f t="shared" si="149"/>
        <v>0</v>
      </c>
    </row>
    <row r="657" spans="1:7" outlineLevel="2" x14ac:dyDescent="0.2">
      <c r="A657" s="5"/>
      <c r="B657" s="5"/>
      <c r="C657" s="24" t="s">
        <v>248</v>
      </c>
      <c r="F657" s="3"/>
    </row>
    <row r="658" spans="1:7" outlineLevel="2" x14ac:dyDescent="0.2">
      <c r="A658" s="15">
        <f>A656+1</f>
        <v>205017</v>
      </c>
      <c r="B658" s="17"/>
      <c r="C658" s="14" t="s">
        <v>248</v>
      </c>
      <c r="D658" s="16">
        <v>12</v>
      </c>
      <c r="E658" s="27" t="s">
        <v>23</v>
      </c>
      <c r="F658" s="13"/>
      <c r="G658" s="11">
        <f t="shared" si="149"/>
        <v>0</v>
      </c>
    </row>
    <row r="659" spans="1:7" outlineLevel="2" x14ac:dyDescent="0.2">
      <c r="A659" s="5"/>
      <c r="B659" s="5"/>
      <c r="C659" s="24" t="s">
        <v>1288</v>
      </c>
      <c r="F659" s="3"/>
    </row>
    <row r="660" spans="1:7" outlineLevel="2" x14ac:dyDescent="0.2">
      <c r="A660" s="15">
        <f>A658+1</f>
        <v>205018</v>
      </c>
      <c r="B660" s="17"/>
      <c r="C660" s="14" t="s">
        <v>249</v>
      </c>
      <c r="D660" s="16">
        <v>0.84</v>
      </c>
      <c r="E660" s="27" t="s">
        <v>23</v>
      </c>
      <c r="F660" s="13"/>
      <c r="G660" s="11">
        <f t="shared" si="149"/>
        <v>0</v>
      </c>
    </row>
    <row r="661" spans="1:7" outlineLevel="2" x14ac:dyDescent="0.2">
      <c r="A661" s="15">
        <f t="shared" ref="A661:A663" si="150">A660+1</f>
        <v>205019</v>
      </c>
      <c r="B661" s="17"/>
      <c r="C661" s="14" t="s">
        <v>1276</v>
      </c>
      <c r="D661" s="16">
        <v>270</v>
      </c>
      <c r="E661" s="27" t="s">
        <v>9</v>
      </c>
      <c r="F661" s="13"/>
      <c r="G661" s="11">
        <f t="shared" si="149"/>
        <v>0</v>
      </c>
    </row>
    <row r="662" spans="1:7" ht="25.5" outlineLevel="2" x14ac:dyDescent="0.2">
      <c r="A662" s="15">
        <f t="shared" si="150"/>
        <v>205020</v>
      </c>
      <c r="B662" s="17"/>
      <c r="C662" s="14" t="s">
        <v>1289</v>
      </c>
      <c r="D662" s="16">
        <v>37</v>
      </c>
      <c r="E662" s="27" t="s">
        <v>23</v>
      </c>
      <c r="F662" s="13"/>
      <c r="G662" s="11">
        <f t="shared" si="149"/>
        <v>0</v>
      </c>
    </row>
    <row r="663" spans="1:7" outlineLevel="2" x14ac:dyDescent="0.2">
      <c r="A663" s="15">
        <f t="shared" si="150"/>
        <v>205021</v>
      </c>
      <c r="B663" s="17"/>
      <c r="C663" s="14" t="s">
        <v>1278</v>
      </c>
      <c r="D663" s="16">
        <v>4118</v>
      </c>
      <c r="E663" s="27" t="s">
        <v>145</v>
      </c>
      <c r="F663" s="13"/>
      <c r="G663" s="11">
        <f t="shared" si="149"/>
        <v>0</v>
      </c>
    </row>
    <row r="664" spans="1:7" outlineLevel="2" x14ac:dyDescent="0.2">
      <c r="A664" s="5"/>
      <c r="B664" s="5"/>
      <c r="C664" s="24" t="s">
        <v>1290</v>
      </c>
      <c r="F664" s="3"/>
    </row>
    <row r="665" spans="1:7" outlineLevel="2" x14ac:dyDescent="0.2">
      <c r="A665" s="15">
        <f>A663+1</f>
        <v>205022</v>
      </c>
      <c r="B665" s="15"/>
      <c r="C665" s="14" t="s">
        <v>249</v>
      </c>
      <c r="D665" s="16">
        <v>1.38</v>
      </c>
      <c r="E665" s="27" t="s">
        <v>23</v>
      </c>
      <c r="F665" s="13"/>
      <c r="G665" s="11">
        <f>D665*F665</f>
        <v>0</v>
      </c>
    </row>
    <row r="666" spans="1:7" outlineLevel="2" x14ac:dyDescent="0.2">
      <c r="A666" s="15">
        <f t="shared" ref="A666:A669" si="151">A665+1</f>
        <v>205023</v>
      </c>
      <c r="B666" s="17"/>
      <c r="C666" s="14" t="s">
        <v>1276</v>
      </c>
      <c r="D666" s="16">
        <v>164</v>
      </c>
      <c r="E666" s="27" t="s">
        <v>9</v>
      </c>
      <c r="F666" s="13"/>
      <c r="G666" s="11">
        <f t="shared" ref="G666:G676" si="152">D666*F666</f>
        <v>0</v>
      </c>
    </row>
    <row r="667" spans="1:7" outlineLevel="2" x14ac:dyDescent="0.2">
      <c r="A667" s="15">
        <f t="shared" si="151"/>
        <v>205024</v>
      </c>
      <c r="B667" s="17"/>
      <c r="C667" s="14" t="s">
        <v>1277</v>
      </c>
      <c r="D667" s="16">
        <v>18</v>
      </c>
      <c r="E667" s="27" t="s">
        <v>23</v>
      </c>
      <c r="F667" s="13"/>
      <c r="G667" s="11">
        <f t="shared" si="152"/>
        <v>0</v>
      </c>
    </row>
    <row r="668" spans="1:7" outlineLevel="2" x14ac:dyDescent="0.2">
      <c r="A668" s="15">
        <f t="shared" si="151"/>
        <v>205025</v>
      </c>
      <c r="B668" s="17"/>
      <c r="C668" s="14" t="s">
        <v>1278</v>
      </c>
      <c r="D668" s="16">
        <v>3751</v>
      </c>
      <c r="E668" s="27" t="s">
        <v>145</v>
      </c>
      <c r="F668" s="13"/>
      <c r="G668" s="11">
        <f t="shared" si="152"/>
        <v>0</v>
      </c>
    </row>
    <row r="669" spans="1:7" outlineLevel="2" x14ac:dyDescent="0.2">
      <c r="A669" s="15">
        <f t="shared" si="151"/>
        <v>205026</v>
      </c>
      <c r="B669" s="17"/>
      <c r="C669" s="14" t="s">
        <v>266</v>
      </c>
      <c r="D669" s="16">
        <v>1722</v>
      </c>
      <c r="E669" s="27" t="s">
        <v>145</v>
      </c>
      <c r="F669" s="13"/>
      <c r="G669" s="11">
        <f t="shared" si="152"/>
        <v>0</v>
      </c>
    </row>
    <row r="670" spans="1:7" outlineLevel="2" x14ac:dyDescent="0.2">
      <c r="A670" s="5"/>
      <c r="B670" s="5"/>
      <c r="C670" s="24" t="s">
        <v>1291</v>
      </c>
      <c r="F670" s="3"/>
    </row>
    <row r="671" spans="1:7" outlineLevel="2" x14ac:dyDescent="0.2">
      <c r="A671" s="15">
        <f>A669+1</f>
        <v>205027</v>
      </c>
      <c r="B671" s="17"/>
      <c r="C671" s="14" t="s">
        <v>249</v>
      </c>
      <c r="D671" s="16">
        <v>1.38</v>
      </c>
      <c r="E671" s="27" t="s">
        <v>23</v>
      </c>
      <c r="F671" s="13"/>
      <c r="G671" s="11">
        <f t="shared" si="152"/>
        <v>0</v>
      </c>
    </row>
    <row r="672" spans="1:7" outlineLevel="2" x14ac:dyDescent="0.2">
      <c r="A672" s="15">
        <f t="shared" ref="A672:A674" si="153">A671+1</f>
        <v>205028</v>
      </c>
      <c r="B672" s="17"/>
      <c r="C672" s="14" t="s">
        <v>1276</v>
      </c>
      <c r="D672" s="16">
        <v>116</v>
      </c>
      <c r="E672" s="27" t="s">
        <v>9</v>
      </c>
      <c r="F672" s="13"/>
      <c r="G672" s="11">
        <f t="shared" si="152"/>
        <v>0</v>
      </c>
    </row>
    <row r="673" spans="1:7" outlineLevel="2" x14ac:dyDescent="0.2">
      <c r="A673" s="15">
        <f t="shared" si="153"/>
        <v>205029</v>
      </c>
      <c r="B673" s="17"/>
      <c r="C673" s="14" t="s">
        <v>1277</v>
      </c>
      <c r="D673" s="16">
        <v>13</v>
      </c>
      <c r="E673" s="27" t="s">
        <v>23</v>
      </c>
      <c r="F673" s="13"/>
      <c r="G673" s="11">
        <f t="shared" si="152"/>
        <v>0</v>
      </c>
    </row>
    <row r="674" spans="1:7" outlineLevel="2" x14ac:dyDescent="0.2">
      <c r="A674" s="15">
        <f t="shared" si="153"/>
        <v>205030</v>
      </c>
      <c r="B674" s="17"/>
      <c r="C674" s="14" t="s">
        <v>1278</v>
      </c>
      <c r="D674" s="16">
        <v>2941</v>
      </c>
      <c r="E674" s="27" t="s">
        <v>145</v>
      </c>
      <c r="F674" s="13"/>
      <c r="G674" s="11">
        <f t="shared" si="152"/>
        <v>0</v>
      </c>
    </row>
    <row r="675" spans="1:7" outlineLevel="2" x14ac:dyDescent="0.2">
      <c r="A675" s="5"/>
      <c r="B675" s="5"/>
      <c r="C675" s="24" t="s">
        <v>1292</v>
      </c>
      <c r="F675" s="3"/>
    </row>
    <row r="676" spans="1:7" outlineLevel="2" x14ac:dyDescent="0.2">
      <c r="A676" s="15">
        <f>A674+1</f>
        <v>205031</v>
      </c>
      <c r="B676" s="17"/>
      <c r="C676" s="14" t="s">
        <v>249</v>
      </c>
      <c r="D676" s="16">
        <v>1.38</v>
      </c>
      <c r="E676" s="27" t="s">
        <v>23</v>
      </c>
      <c r="F676" s="13"/>
      <c r="G676" s="11">
        <f t="shared" si="152"/>
        <v>0</v>
      </c>
    </row>
    <row r="677" spans="1:7" outlineLevel="2" x14ac:dyDescent="0.2">
      <c r="A677" s="15">
        <f t="shared" ref="A677:A680" si="154">A676+1</f>
        <v>205032</v>
      </c>
      <c r="B677" s="15"/>
      <c r="C677" s="14" t="s">
        <v>1276</v>
      </c>
      <c r="D677" s="16">
        <v>202</v>
      </c>
      <c r="E677" s="27" t="s">
        <v>9</v>
      </c>
      <c r="F677" s="13"/>
      <c r="G677" s="11">
        <f>D677*F677</f>
        <v>0</v>
      </c>
    </row>
    <row r="678" spans="1:7" outlineLevel="2" x14ac:dyDescent="0.2">
      <c r="A678" s="15">
        <f t="shared" si="154"/>
        <v>205033</v>
      </c>
      <c r="B678" s="17"/>
      <c r="C678" s="14" t="s">
        <v>1277</v>
      </c>
      <c r="D678" s="16">
        <v>23</v>
      </c>
      <c r="E678" s="27" t="s">
        <v>23</v>
      </c>
      <c r="F678" s="13"/>
      <c r="G678" s="11">
        <f t="shared" ref="G678:G685" si="155">D678*F678</f>
        <v>0</v>
      </c>
    </row>
    <row r="679" spans="1:7" outlineLevel="2" x14ac:dyDescent="0.2">
      <c r="A679" s="15">
        <f t="shared" si="154"/>
        <v>205034</v>
      </c>
      <c r="B679" s="17"/>
      <c r="C679" s="14" t="s">
        <v>1278</v>
      </c>
      <c r="D679" s="16">
        <v>4019</v>
      </c>
      <c r="E679" s="27" t="s">
        <v>145</v>
      </c>
      <c r="F679" s="13"/>
      <c r="G679" s="11">
        <f t="shared" si="155"/>
        <v>0</v>
      </c>
    </row>
    <row r="680" spans="1:7" outlineLevel="2" x14ac:dyDescent="0.2">
      <c r="A680" s="15">
        <f t="shared" si="154"/>
        <v>205035</v>
      </c>
      <c r="B680" s="17"/>
      <c r="C680" s="14" t="s">
        <v>267</v>
      </c>
      <c r="D680" s="16">
        <v>2720</v>
      </c>
      <c r="E680" s="27" t="s">
        <v>145</v>
      </c>
      <c r="F680" s="13"/>
      <c r="G680" s="11">
        <f t="shared" si="155"/>
        <v>0</v>
      </c>
    </row>
    <row r="681" spans="1:7" outlineLevel="2" x14ac:dyDescent="0.2">
      <c r="A681" s="5"/>
      <c r="B681" s="5"/>
      <c r="C681" s="24" t="s">
        <v>1293</v>
      </c>
      <c r="F681" s="3"/>
    </row>
    <row r="682" spans="1:7" outlineLevel="2" x14ac:dyDescent="0.2">
      <c r="A682" s="15">
        <f>A680+1</f>
        <v>205036</v>
      </c>
      <c r="B682" s="17"/>
      <c r="C682" s="14" t="s">
        <v>249</v>
      </c>
      <c r="D682" s="16">
        <v>1.38</v>
      </c>
      <c r="E682" s="27" t="s">
        <v>23</v>
      </c>
      <c r="F682" s="13"/>
      <c r="G682" s="11">
        <f t="shared" si="155"/>
        <v>0</v>
      </c>
    </row>
    <row r="683" spans="1:7" outlineLevel="2" x14ac:dyDescent="0.2">
      <c r="A683" s="15">
        <f t="shared" ref="A683:A685" si="156">A682+1</f>
        <v>205037</v>
      </c>
      <c r="B683" s="17"/>
      <c r="C683" s="14" t="s">
        <v>1276</v>
      </c>
      <c r="D683" s="16">
        <v>125</v>
      </c>
      <c r="E683" s="27" t="s">
        <v>9</v>
      </c>
      <c r="F683" s="13"/>
      <c r="G683" s="11">
        <f t="shared" si="155"/>
        <v>0</v>
      </c>
    </row>
    <row r="684" spans="1:7" outlineLevel="2" x14ac:dyDescent="0.2">
      <c r="A684" s="15">
        <f t="shared" si="156"/>
        <v>205038</v>
      </c>
      <c r="B684" s="17"/>
      <c r="C684" s="14" t="s">
        <v>1277</v>
      </c>
      <c r="D684" s="16">
        <v>13</v>
      </c>
      <c r="E684" s="27" t="s">
        <v>23</v>
      </c>
      <c r="F684" s="13"/>
      <c r="G684" s="11">
        <f t="shared" si="155"/>
        <v>0</v>
      </c>
    </row>
    <row r="685" spans="1:7" outlineLevel="2" x14ac:dyDescent="0.2">
      <c r="A685" s="15">
        <f t="shared" si="156"/>
        <v>205039</v>
      </c>
      <c r="B685" s="17"/>
      <c r="C685" s="14" t="s">
        <v>1278</v>
      </c>
      <c r="D685" s="16">
        <v>2049</v>
      </c>
      <c r="E685" s="27" t="s">
        <v>145</v>
      </c>
      <c r="F685" s="13"/>
      <c r="G685" s="11">
        <f t="shared" si="155"/>
        <v>0</v>
      </c>
    </row>
    <row r="686" spans="1:7" outlineLevel="2" x14ac:dyDescent="0.2">
      <c r="A686" s="5"/>
      <c r="B686" s="5"/>
      <c r="C686" s="24" t="s">
        <v>1294</v>
      </c>
      <c r="F686" s="3"/>
    </row>
    <row r="687" spans="1:7" outlineLevel="2" x14ac:dyDescent="0.2">
      <c r="A687" s="15">
        <f>A685+1</f>
        <v>205040</v>
      </c>
      <c r="B687" s="15"/>
      <c r="C687" s="14" t="s">
        <v>249</v>
      </c>
      <c r="D687" s="16">
        <v>1.38</v>
      </c>
      <c r="E687" s="27" t="s">
        <v>23</v>
      </c>
      <c r="F687" s="13"/>
      <c r="G687" s="11">
        <f>D687*F687</f>
        <v>0</v>
      </c>
    </row>
    <row r="688" spans="1:7" outlineLevel="2" x14ac:dyDescent="0.2">
      <c r="A688" s="15">
        <f t="shared" ref="A688:A690" si="157">A687+1</f>
        <v>205041</v>
      </c>
      <c r="B688" s="17"/>
      <c r="C688" s="14" t="s">
        <v>1276</v>
      </c>
      <c r="D688" s="16">
        <v>134</v>
      </c>
      <c r="E688" s="27" t="s">
        <v>9</v>
      </c>
      <c r="F688" s="13"/>
      <c r="G688" s="11">
        <f t="shared" ref="G688:G698" si="158">D688*F688</f>
        <v>0</v>
      </c>
    </row>
    <row r="689" spans="1:7" outlineLevel="2" x14ac:dyDescent="0.2">
      <c r="A689" s="15">
        <f t="shared" si="157"/>
        <v>205042</v>
      </c>
      <c r="B689" s="17"/>
      <c r="C689" s="14" t="s">
        <v>1277</v>
      </c>
      <c r="D689" s="16">
        <v>15</v>
      </c>
      <c r="E689" s="27" t="s">
        <v>23</v>
      </c>
      <c r="F689" s="13"/>
      <c r="G689" s="11">
        <f t="shared" si="158"/>
        <v>0</v>
      </c>
    </row>
    <row r="690" spans="1:7" outlineLevel="2" x14ac:dyDescent="0.2">
      <c r="A690" s="15">
        <f t="shared" si="157"/>
        <v>205043</v>
      </c>
      <c r="B690" s="17"/>
      <c r="C690" s="14" t="s">
        <v>1278</v>
      </c>
      <c r="D690" s="16">
        <v>1741</v>
      </c>
      <c r="E690" s="27" t="s">
        <v>145</v>
      </c>
      <c r="F690" s="13"/>
      <c r="G690" s="11">
        <f t="shared" si="158"/>
        <v>0</v>
      </c>
    </row>
    <row r="691" spans="1:7" outlineLevel="2" x14ac:dyDescent="0.2">
      <c r="A691" s="5"/>
      <c r="B691" s="5"/>
      <c r="C691" s="24" t="s">
        <v>1295</v>
      </c>
      <c r="F691" s="3"/>
    </row>
    <row r="692" spans="1:7" outlineLevel="2" x14ac:dyDescent="0.2">
      <c r="A692" s="15">
        <f>A690+1</f>
        <v>205044</v>
      </c>
      <c r="B692" s="17"/>
      <c r="C692" s="14" t="s">
        <v>249</v>
      </c>
      <c r="D692" s="16">
        <v>1.38</v>
      </c>
      <c r="E692" s="27" t="s">
        <v>23</v>
      </c>
      <c r="F692" s="13"/>
      <c r="G692" s="11">
        <f t="shared" si="158"/>
        <v>0</v>
      </c>
    </row>
    <row r="693" spans="1:7" outlineLevel="2" x14ac:dyDescent="0.2">
      <c r="A693" s="15">
        <f t="shared" ref="A693:A696" si="159">A692+1</f>
        <v>205045</v>
      </c>
      <c r="B693" s="17"/>
      <c r="C693" s="14" t="s">
        <v>1276</v>
      </c>
      <c r="D693" s="16">
        <v>100</v>
      </c>
      <c r="E693" s="27" t="s">
        <v>9</v>
      </c>
      <c r="F693" s="13"/>
      <c r="G693" s="11">
        <f t="shared" si="158"/>
        <v>0</v>
      </c>
    </row>
    <row r="694" spans="1:7" outlineLevel="2" x14ac:dyDescent="0.2">
      <c r="A694" s="15">
        <f t="shared" si="159"/>
        <v>205046</v>
      </c>
      <c r="B694" s="17"/>
      <c r="C694" s="14" t="s">
        <v>1277</v>
      </c>
      <c r="D694" s="16">
        <v>13</v>
      </c>
      <c r="E694" s="27" t="s">
        <v>23</v>
      </c>
      <c r="F694" s="13"/>
      <c r="G694" s="11">
        <f t="shared" si="158"/>
        <v>0</v>
      </c>
    </row>
    <row r="695" spans="1:7" outlineLevel="2" x14ac:dyDescent="0.2">
      <c r="A695" s="15">
        <f t="shared" si="159"/>
        <v>205047</v>
      </c>
      <c r="B695" s="17"/>
      <c r="C695" s="14" t="s">
        <v>1278</v>
      </c>
      <c r="D695" s="16">
        <v>1267</v>
      </c>
      <c r="E695" s="27" t="s">
        <v>145</v>
      </c>
      <c r="F695" s="13"/>
      <c r="G695" s="11">
        <f t="shared" si="158"/>
        <v>0</v>
      </c>
    </row>
    <row r="696" spans="1:7" outlineLevel="2" x14ac:dyDescent="0.2">
      <c r="A696" s="15">
        <f t="shared" si="159"/>
        <v>205048</v>
      </c>
      <c r="B696" s="17"/>
      <c r="C696" s="14" t="s">
        <v>268</v>
      </c>
      <c r="D696" s="16">
        <v>1770</v>
      </c>
      <c r="E696" s="27" t="s">
        <v>145</v>
      </c>
      <c r="F696" s="13"/>
      <c r="G696" s="11">
        <f t="shared" si="158"/>
        <v>0</v>
      </c>
    </row>
    <row r="697" spans="1:7" outlineLevel="2" x14ac:dyDescent="0.2">
      <c r="A697" s="5"/>
      <c r="B697" s="5"/>
      <c r="C697" s="24" t="s">
        <v>1296</v>
      </c>
      <c r="F697" s="3"/>
    </row>
    <row r="698" spans="1:7" outlineLevel="2" x14ac:dyDescent="0.2">
      <c r="A698" s="15">
        <f>A696+1</f>
        <v>205049</v>
      </c>
      <c r="B698" s="17"/>
      <c r="C698" s="14" t="s">
        <v>249</v>
      </c>
      <c r="D698" s="16">
        <v>1.38</v>
      </c>
      <c r="E698" s="27" t="s">
        <v>23</v>
      </c>
      <c r="F698" s="13"/>
      <c r="G698" s="11">
        <f t="shared" si="158"/>
        <v>0</v>
      </c>
    </row>
    <row r="699" spans="1:7" outlineLevel="2" x14ac:dyDescent="0.2">
      <c r="A699" s="15">
        <f t="shared" ref="A699:A700" si="160">A698+1</f>
        <v>205050</v>
      </c>
      <c r="B699" s="15"/>
      <c r="C699" s="14" t="s">
        <v>1276</v>
      </c>
      <c r="D699" s="16">
        <v>100</v>
      </c>
      <c r="E699" s="27" t="s">
        <v>9</v>
      </c>
      <c r="F699" s="13"/>
      <c r="G699" s="11">
        <f>D699*F699</f>
        <v>0</v>
      </c>
    </row>
    <row r="700" spans="1:7" outlineLevel="2" x14ac:dyDescent="0.2">
      <c r="A700" s="15">
        <f t="shared" si="160"/>
        <v>205051</v>
      </c>
      <c r="B700" s="17"/>
      <c r="C700" s="14" t="s">
        <v>1277</v>
      </c>
      <c r="D700" s="16">
        <v>12</v>
      </c>
      <c r="E700" s="27" t="s">
        <v>23</v>
      </c>
      <c r="F700" s="13"/>
      <c r="G700" s="11">
        <f t="shared" ref="G700:G708" si="161">D700*F700</f>
        <v>0</v>
      </c>
    </row>
    <row r="701" spans="1:7" outlineLevel="2" x14ac:dyDescent="0.2">
      <c r="A701" s="15">
        <f>A700+1</f>
        <v>205052</v>
      </c>
      <c r="B701" s="17"/>
      <c r="C701" s="14" t="s">
        <v>1278</v>
      </c>
      <c r="D701" s="16">
        <v>2030</v>
      </c>
      <c r="E701" s="27" t="s">
        <v>145</v>
      </c>
      <c r="F701" s="13"/>
      <c r="G701" s="11">
        <f t="shared" si="161"/>
        <v>0</v>
      </c>
    </row>
    <row r="702" spans="1:7" outlineLevel="1" x14ac:dyDescent="0.2">
      <c r="A702" s="10" t="s">
        <v>269</v>
      </c>
      <c r="B702" s="10"/>
      <c r="C702" s="18" t="s">
        <v>270</v>
      </c>
      <c r="D702" s="9"/>
      <c r="E702" s="26"/>
      <c r="F702" s="9"/>
      <c r="G702" s="12">
        <f>SUMPRODUCT($D702:$D825,F702:F825)</f>
        <v>0</v>
      </c>
    </row>
    <row r="703" spans="1:7" ht="25.5" outlineLevel="2" x14ac:dyDescent="0.2">
      <c r="A703" s="5"/>
      <c r="B703" s="5"/>
      <c r="C703" s="24" t="s">
        <v>1297</v>
      </c>
      <c r="F703" s="3"/>
    </row>
    <row r="704" spans="1:7" outlineLevel="2" x14ac:dyDescent="0.2">
      <c r="A704" s="15">
        <v>206001</v>
      </c>
      <c r="B704" s="17"/>
      <c r="C704" s="14" t="s">
        <v>271</v>
      </c>
      <c r="D704" s="16">
        <v>300</v>
      </c>
      <c r="E704" s="27" t="s">
        <v>147</v>
      </c>
      <c r="F704" s="13"/>
      <c r="G704" s="11">
        <f t="shared" si="161"/>
        <v>0</v>
      </c>
    </row>
    <row r="705" spans="1:7" outlineLevel="2" x14ac:dyDescent="0.2">
      <c r="A705" s="15">
        <f t="shared" ref="A705:A710" si="162">A704+1</f>
        <v>206002</v>
      </c>
      <c r="B705" s="17"/>
      <c r="C705" s="14" t="s">
        <v>272</v>
      </c>
      <c r="D705" s="16">
        <v>95</v>
      </c>
      <c r="E705" s="27" t="s">
        <v>121</v>
      </c>
      <c r="F705" s="13"/>
      <c r="G705" s="11">
        <f t="shared" si="161"/>
        <v>0</v>
      </c>
    </row>
    <row r="706" spans="1:7" outlineLevel="2" x14ac:dyDescent="0.2">
      <c r="A706" s="15">
        <f t="shared" si="162"/>
        <v>206003</v>
      </c>
      <c r="B706" s="17"/>
      <c r="C706" s="14" t="s">
        <v>273</v>
      </c>
      <c r="D706" s="16">
        <v>190</v>
      </c>
      <c r="E706" s="27" t="s">
        <v>121</v>
      </c>
      <c r="F706" s="13"/>
      <c r="G706" s="11">
        <f t="shared" si="161"/>
        <v>0</v>
      </c>
    </row>
    <row r="707" spans="1:7" outlineLevel="2" x14ac:dyDescent="0.2">
      <c r="A707" s="15">
        <f t="shared" si="162"/>
        <v>206004</v>
      </c>
      <c r="B707" s="17"/>
      <c r="C707" s="14" t="s">
        <v>274</v>
      </c>
      <c r="D707" s="16">
        <v>82</v>
      </c>
      <c r="E707" s="27" t="s">
        <v>121</v>
      </c>
      <c r="F707" s="13"/>
      <c r="G707" s="11">
        <f t="shared" si="161"/>
        <v>0</v>
      </c>
    </row>
    <row r="708" spans="1:7" outlineLevel="2" x14ac:dyDescent="0.2">
      <c r="A708" s="15">
        <f t="shared" si="162"/>
        <v>206005</v>
      </c>
      <c r="B708" s="17"/>
      <c r="C708" s="14" t="s">
        <v>1590</v>
      </c>
      <c r="D708" s="16">
        <v>38</v>
      </c>
      <c r="E708" s="27" t="s">
        <v>147</v>
      </c>
      <c r="F708" s="13"/>
      <c r="G708" s="11">
        <f t="shared" si="161"/>
        <v>0</v>
      </c>
    </row>
    <row r="709" spans="1:7" outlineLevel="2" x14ac:dyDescent="0.2">
      <c r="A709" s="15">
        <f t="shared" si="162"/>
        <v>206006</v>
      </c>
      <c r="B709" s="15"/>
      <c r="C709" s="14" t="s">
        <v>275</v>
      </c>
      <c r="D709" s="16">
        <v>300</v>
      </c>
      <c r="E709" s="27" t="s">
        <v>147</v>
      </c>
      <c r="F709" s="13"/>
      <c r="G709" s="11">
        <f>D709*F709</f>
        <v>0</v>
      </c>
    </row>
    <row r="710" spans="1:7" outlineLevel="2" x14ac:dyDescent="0.2">
      <c r="A710" s="15">
        <f t="shared" si="162"/>
        <v>206007</v>
      </c>
      <c r="B710" s="17"/>
      <c r="C710" s="14" t="s">
        <v>276</v>
      </c>
      <c r="D710" s="16">
        <v>75</v>
      </c>
      <c r="E710" s="27" t="s">
        <v>147</v>
      </c>
      <c r="F710" s="13"/>
      <c r="G710" s="11">
        <f t="shared" ref="G710:G720" si="163">D710*F710</f>
        <v>0</v>
      </c>
    </row>
    <row r="711" spans="1:7" ht="25.5" outlineLevel="2" x14ac:dyDescent="0.2">
      <c r="A711" s="5"/>
      <c r="B711" s="5"/>
      <c r="C711" s="24" t="s">
        <v>1298</v>
      </c>
      <c r="F711" s="3"/>
    </row>
    <row r="712" spans="1:7" outlineLevel="2" x14ac:dyDescent="0.2">
      <c r="A712" s="15">
        <f>A710+1</f>
        <v>206008</v>
      </c>
      <c r="B712" s="17"/>
      <c r="C712" s="14" t="s">
        <v>271</v>
      </c>
      <c r="D712" s="16">
        <v>80</v>
      </c>
      <c r="E712" s="27" t="s">
        <v>147</v>
      </c>
      <c r="F712" s="13"/>
      <c r="G712" s="11">
        <f t="shared" si="163"/>
        <v>0</v>
      </c>
    </row>
    <row r="713" spans="1:7" outlineLevel="2" x14ac:dyDescent="0.2">
      <c r="A713" s="15">
        <f t="shared" ref="A713:A718" si="164">A712+1</f>
        <v>206009</v>
      </c>
      <c r="B713" s="17"/>
      <c r="C713" s="14" t="s">
        <v>272</v>
      </c>
      <c r="D713" s="16">
        <v>75</v>
      </c>
      <c r="E713" s="27" t="s">
        <v>121</v>
      </c>
      <c r="F713" s="13"/>
      <c r="G713" s="11">
        <f t="shared" si="163"/>
        <v>0</v>
      </c>
    </row>
    <row r="714" spans="1:7" outlineLevel="2" x14ac:dyDescent="0.2">
      <c r="A714" s="15">
        <f t="shared" si="164"/>
        <v>206010</v>
      </c>
      <c r="B714" s="17"/>
      <c r="C714" s="14" t="s">
        <v>273</v>
      </c>
      <c r="D714" s="16">
        <v>190</v>
      </c>
      <c r="E714" s="27" t="s">
        <v>121</v>
      </c>
      <c r="F714" s="13"/>
      <c r="G714" s="11">
        <f t="shared" si="163"/>
        <v>0</v>
      </c>
    </row>
    <row r="715" spans="1:7" outlineLevel="2" x14ac:dyDescent="0.2">
      <c r="A715" s="15">
        <f t="shared" si="164"/>
        <v>206011</v>
      </c>
      <c r="B715" s="17"/>
      <c r="C715" s="14" t="s">
        <v>274</v>
      </c>
      <c r="D715" s="16">
        <v>82</v>
      </c>
      <c r="E715" s="27" t="s">
        <v>121</v>
      </c>
      <c r="F715" s="13"/>
      <c r="G715" s="11">
        <f t="shared" si="163"/>
        <v>0</v>
      </c>
    </row>
    <row r="716" spans="1:7" outlineLevel="2" x14ac:dyDescent="0.2">
      <c r="A716" s="15">
        <f t="shared" si="164"/>
        <v>206012</v>
      </c>
      <c r="B716" s="17"/>
      <c r="C716" s="14" t="s">
        <v>1590</v>
      </c>
      <c r="D716" s="16">
        <v>38</v>
      </c>
      <c r="E716" s="27" t="s">
        <v>147</v>
      </c>
      <c r="F716" s="13"/>
      <c r="G716" s="11">
        <f t="shared" si="163"/>
        <v>0</v>
      </c>
    </row>
    <row r="717" spans="1:7" outlineLevel="2" x14ac:dyDescent="0.2">
      <c r="A717" s="15">
        <f t="shared" si="164"/>
        <v>206013</v>
      </c>
      <c r="B717" s="17"/>
      <c r="C717" s="14" t="s">
        <v>277</v>
      </c>
      <c r="D717" s="16">
        <v>300</v>
      </c>
      <c r="E717" s="27" t="s">
        <v>147</v>
      </c>
      <c r="F717" s="13"/>
      <c r="G717" s="11">
        <f t="shared" si="163"/>
        <v>0</v>
      </c>
    </row>
    <row r="718" spans="1:7" outlineLevel="2" x14ac:dyDescent="0.2">
      <c r="A718" s="15">
        <f t="shared" si="164"/>
        <v>206014</v>
      </c>
      <c r="B718" s="17"/>
      <c r="C718" s="14" t="s">
        <v>278</v>
      </c>
      <c r="D718" s="16">
        <v>75</v>
      </c>
      <c r="E718" s="27" t="s">
        <v>147</v>
      </c>
      <c r="F718" s="13"/>
      <c r="G718" s="11">
        <f t="shared" si="163"/>
        <v>0</v>
      </c>
    </row>
    <row r="719" spans="1:7" ht="25.5" outlineLevel="2" x14ac:dyDescent="0.2">
      <c r="A719" s="5"/>
      <c r="B719" s="5"/>
      <c r="C719" s="24" t="s">
        <v>1299</v>
      </c>
      <c r="F719" s="3"/>
    </row>
    <row r="720" spans="1:7" outlineLevel="2" x14ac:dyDescent="0.2">
      <c r="A720" s="15">
        <f>A718+1</f>
        <v>206015</v>
      </c>
      <c r="B720" s="17"/>
      <c r="C720" s="14" t="s">
        <v>271</v>
      </c>
      <c r="D720" s="16">
        <v>100</v>
      </c>
      <c r="E720" s="27" t="s">
        <v>147</v>
      </c>
      <c r="F720" s="13"/>
      <c r="G720" s="11">
        <f t="shared" si="163"/>
        <v>0</v>
      </c>
    </row>
    <row r="721" spans="1:7" outlineLevel="2" x14ac:dyDescent="0.2">
      <c r="A721" s="15">
        <f t="shared" ref="A721:A726" si="165">A720+1</f>
        <v>206016</v>
      </c>
      <c r="B721" s="15"/>
      <c r="C721" s="14" t="s">
        <v>272</v>
      </c>
      <c r="D721" s="16">
        <v>311</v>
      </c>
      <c r="E721" s="27" t="s">
        <v>121</v>
      </c>
      <c r="F721" s="13"/>
      <c r="G721" s="11">
        <f>D721*F721</f>
        <v>0</v>
      </c>
    </row>
    <row r="722" spans="1:7" outlineLevel="2" x14ac:dyDescent="0.2">
      <c r="A722" s="15">
        <f t="shared" si="165"/>
        <v>206017</v>
      </c>
      <c r="B722" s="17"/>
      <c r="C722" s="14" t="s">
        <v>273</v>
      </c>
      <c r="D722" s="16">
        <v>190</v>
      </c>
      <c r="E722" s="27" t="s">
        <v>121</v>
      </c>
      <c r="F722" s="13"/>
      <c r="G722" s="11">
        <f t="shared" ref="G722:G729" si="166">D722*F722</f>
        <v>0</v>
      </c>
    </row>
    <row r="723" spans="1:7" outlineLevel="2" x14ac:dyDescent="0.2">
      <c r="A723" s="15">
        <f t="shared" si="165"/>
        <v>206018</v>
      </c>
      <c r="B723" s="17"/>
      <c r="C723" s="14" t="s">
        <v>279</v>
      </c>
      <c r="D723" s="16">
        <v>30</v>
      </c>
      <c r="E723" s="27" t="s">
        <v>121</v>
      </c>
      <c r="F723" s="13"/>
      <c r="G723" s="11">
        <f t="shared" si="166"/>
        <v>0</v>
      </c>
    </row>
    <row r="724" spans="1:7" outlineLevel="2" x14ac:dyDescent="0.2">
      <c r="A724" s="15">
        <f t="shared" si="165"/>
        <v>206019</v>
      </c>
      <c r="B724" s="17"/>
      <c r="C724" s="14" t="s">
        <v>1590</v>
      </c>
      <c r="D724" s="16">
        <v>37</v>
      </c>
      <c r="E724" s="27" t="s">
        <v>147</v>
      </c>
      <c r="F724" s="13"/>
      <c r="G724" s="11">
        <f t="shared" si="166"/>
        <v>0</v>
      </c>
    </row>
    <row r="725" spans="1:7" outlineLevel="2" x14ac:dyDescent="0.2">
      <c r="A725" s="15">
        <f t="shared" si="165"/>
        <v>206020</v>
      </c>
      <c r="B725" s="17"/>
      <c r="C725" s="14" t="s">
        <v>277</v>
      </c>
      <c r="D725" s="16">
        <v>300</v>
      </c>
      <c r="E725" s="27" t="s">
        <v>147</v>
      </c>
      <c r="F725" s="13"/>
      <c r="G725" s="11">
        <f t="shared" si="166"/>
        <v>0</v>
      </c>
    </row>
    <row r="726" spans="1:7" outlineLevel="2" x14ac:dyDescent="0.2">
      <c r="A726" s="15">
        <f t="shared" si="165"/>
        <v>206021</v>
      </c>
      <c r="B726" s="17"/>
      <c r="C726" s="14" t="s">
        <v>278</v>
      </c>
      <c r="D726" s="16">
        <v>40</v>
      </c>
      <c r="E726" s="27" t="s">
        <v>147</v>
      </c>
      <c r="F726" s="13"/>
      <c r="G726" s="11">
        <f t="shared" si="166"/>
        <v>0</v>
      </c>
    </row>
    <row r="727" spans="1:7" outlineLevel="2" x14ac:dyDescent="0.2">
      <c r="A727" s="5"/>
      <c r="B727" s="5"/>
      <c r="C727" s="24" t="s">
        <v>1772</v>
      </c>
      <c r="F727" s="3"/>
    </row>
    <row r="728" spans="1:7" outlineLevel="2" x14ac:dyDescent="0.2">
      <c r="A728" s="15">
        <f>A726+1</f>
        <v>206022</v>
      </c>
      <c r="B728" s="17"/>
      <c r="C728" s="14" t="s">
        <v>280</v>
      </c>
      <c r="D728" s="16">
        <v>18</v>
      </c>
      <c r="E728" s="27" t="s">
        <v>9</v>
      </c>
      <c r="F728" s="13"/>
      <c r="G728" s="11">
        <f t="shared" si="166"/>
        <v>0</v>
      </c>
    </row>
    <row r="729" spans="1:7" outlineLevel="2" x14ac:dyDescent="0.2">
      <c r="A729" s="15">
        <f t="shared" ref="A729:A730" si="167">A728+1</f>
        <v>206023</v>
      </c>
      <c r="B729" s="17"/>
      <c r="C729" s="14" t="s">
        <v>281</v>
      </c>
      <c r="D729" s="16">
        <v>4</v>
      </c>
      <c r="E729" s="27" t="s">
        <v>23</v>
      </c>
      <c r="F729" s="13"/>
      <c r="G729" s="11">
        <f t="shared" si="166"/>
        <v>0</v>
      </c>
    </row>
    <row r="730" spans="1:7" outlineLevel="2" x14ac:dyDescent="0.2">
      <c r="A730" s="15">
        <f t="shared" si="167"/>
        <v>206024</v>
      </c>
      <c r="B730" s="15"/>
      <c r="C730" s="14" t="s">
        <v>282</v>
      </c>
      <c r="D730" s="16">
        <v>230</v>
      </c>
      <c r="E730" s="27" t="s">
        <v>145</v>
      </c>
      <c r="F730" s="13"/>
      <c r="G730" s="11">
        <f>D730*F730</f>
        <v>0</v>
      </c>
    </row>
    <row r="731" spans="1:7" ht="25.5" outlineLevel="2" x14ac:dyDescent="0.2">
      <c r="A731" s="5"/>
      <c r="B731" s="5"/>
      <c r="C731" s="24" t="s">
        <v>1300</v>
      </c>
      <c r="F731" s="3"/>
    </row>
    <row r="732" spans="1:7" outlineLevel="2" x14ac:dyDescent="0.2">
      <c r="A732" s="15">
        <f>A730+1</f>
        <v>206025</v>
      </c>
      <c r="B732" s="17"/>
      <c r="C732" s="14" t="s">
        <v>271</v>
      </c>
      <c r="D732" s="16">
        <v>100</v>
      </c>
      <c r="E732" s="27" t="s">
        <v>147</v>
      </c>
      <c r="F732" s="13"/>
      <c r="G732" s="11">
        <f t="shared" ref="G732:G742" si="168">D732*F732</f>
        <v>0</v>
      </c>
    </row>
    <row r="733" spans="1:7" outlineLevel="2" x14ac:dyDescent="0.2">
      <c r="A733" s="15">
        <f t="shared" ref="A733:A738" si="169">A732+1</f>
        <v>206026</v>
      </c>
      <c r="B733" s="17"/>
      <c r="C733" s="14" t="s">
        <v>272</v>
      </c>
      <c r="D733" s="16">
        <v>1016</v>
      </c>
      <c r="E733" s="27" t="s">
        <v>121</v>
      </c>
      <c r="F733" s="13"/>
      <c r="G733" s="11">
        <f t="shared" si="168"/>
        <v>0</v>
      </c>
    </row>
    <row r="734" spans="1:7" outlineLevel="2" x14ac:dyDescent="0.2">
      <c r="A734" s="15">
        <f t="shared" si="169"/>
        <v>206027</v>
      </c>
      <c r="B734" s="17"/>
      <c r="C734" s="14" t="s">
        <v>273</v>
      </c>
      <c r="D734" s="16">
        <v>190</v>
      </c>
      <c r="E734" s="27" t="s">
        <v>121</v>
      </c>
      <c r="F734" s="13"/>
      <c r="G734" s="11">
        <f t="shared" si="168"/>
        <v>0</v>
      </c>
    </row>
    <row r="735" spans="1:7" outlineLevel="2" x14ac:dyDescent="0.2">
      <c r="A735" s="15">
        <f t="shared" si="169"/>
        <v>206028</v>
      </c>
      <c r="B735" s="17"/>
      <c r="C735" s="14" t="s">
        <v>283</v>
      </c>
      <c r="D735" s="16">
        <v>992</v>
      </c>
      <c r="E735" s="27" t="s">
        <v>121</v>
      </c>
      <c r="F735" s="13"/>
      <c r="G735" s="11">
        <f t="shared" si="168"/>
        <v>0</v>
      </c>
    </row>
    <row r="736" spans="1:7" outlineLevel="2" x14ac:dyDescent="0.2">
      <c r="A736" s="15">
        <f t="shared" si="169"/>
        <v>206029</v>
      </c>
      <c r="B736" s="17"/>
      <c r="C736" s="14" t="s">
        <v>1590</v>
      </c>
      <c r="D736" s="16">
        <v>165</v>
      </c>
      <c r="E736" s="27" t="s">
        <v>147</v>
      </c>
      <c r="F736" s="13"/>
      <c r="G736" s="11">
        <f t="shared" si="168"/>
        <v>0</v>
      </c>
    </row>
    <row r="737" spans="1:7" outlineLevel="2" x14ac:dyDescent="0.2">
      <c r="A737" s="15">
        <f t="shared" si="169"/>
        <v>206030</v>
      </c>
      <c r="B737" s="17"/>
      <c r="C737" s="14" t="s">
        <v>277</v>
      </c>
      <c r="D737" s="16">
        <v>300</v>
      </c>
      <c r="E737" s="27" t="s">
        <v>147</v>
      </c>
      <c r="F737" s="13"/>
      <c r="G737" s="11">
        <f t="shared" si="168"/>
        <v>0</v>
      </c>
    </row>
    <row r="738" spans="1:7" outlineLevel="2" x14ac:dyDescent="0.2">
      <c r="A738" s="15">
        <f t="shared" si="169"/>
        <v>206031</v>
      </c>
      <c r="B738" s="17"/>
      <c r="C738" s="14" t="s">
        <v>278</v>
      </c>
      <c r="D738" s="16">
        <v>670</v>
      </c>
      <c r="E738" s="27" t="s">
        <v>147</v>
      </c>
      <c r="F738" s="13"/>
      <c r="G738" s="11">
        <f t="shared" si="168"/>
        <v>0</v>
      </c>
    </row>
    <row r="739" spans="1:7" outlineLevel="2" x14ac:dyDescent="0.2">
      <c r="A739" s="5"/>
      <c r="B739" s="5"/>
      <c r="C739" s="24" t="s">
        <v>284</v>
      </c>
      <c r="F739" s="3"/>
    </row>
    <row r="740" spans="1:7" outlineLevel="2" x14ac:dyDescent="0.2">
      <c r="A740" s="15">
        <f>A738+1</f>
        <v>206032</v>
      </c>
      <c r="B740" s="17"/>
      <c r="C740" s="14" t="s">
        <v>284</v>
      </c>
      <c r="D740" s="16">
        <v>1</v>
      </c>
      <c r="E740" s="27" t="s">
        <v>23</v>
      </c>
      <c r="F740" s="13"/>
      <c r="G740" s="11">
        <f t="shared" si="168"/>
        <v>0</v>
      </c>
    </row>
    <row r="741" spans="1:7" ht="25.5" outlineLevel="2" x14ac:dyDescent="0.2">
      <c r="A741" s="5"/>
      <c r="B741" s="5"/>
      <c r="C741" s="24" t="s">
        <v>1301</v>
      </c>
      <c r="F741" s="3"/>
    </row>
    <row r="742" spans="1:7" outlineLevel="2" x14ac:dyDescent="0.2">
      <c r="A742" s="15">
        <f>A740+1</f>
        <v>206033</v>
      </c>
      <c r="B742" s="17"/>
      <c r="C742" s="14" t="s">
        <v>285</v>
      </c>
      <c r="D742" s="16">
        <v>11</v>
      </c>
      <c r="E742" s="27" t="s">
        <v>9</v>
      </c>
      <c r="F742" s="13"/>
      <c r="G742" s="11">
        <f t="shared" si="168"/>
        <v>0</v>
      </c>
    </row>
    <row r="743" spans="1:7" outlineLevel="2" x14ac:dyDescent="0.2">
      <c r="A743" s="15">
        <f t="shared" ref="A743:A744" si="170">A742+1</f>
        <v>206034</v>
      </c>
      <c r="B743" s="15"/>
      <c r="C743" s="14" t="s">
        <v>286</v>
      </c>
      <c r="D743" s="16">
        <v>174</v>
      </c>
      <c r="E743" s="27" t="s">
        <v>9</v>
      </c>
      <c r="F743" s="13"/>
      <c r="G743" s="11">
        <f>D743*F743</f>
        <v>0</v>
      </c>
    </row>
    <row r="744" spans="1:7" outlineLevel="2" x14ac:dyDescent="0.2">
      <c r="A744" s="15">
        <f t="shared" si="170"/>
        <v>206035</v>
      </c>
      <c r="B744" s="17"/>
      <c r="C744" s="14" t="s">
        <v>287</v>
      </c>
      <c r="D744" s="16">
        <v>62</v>
      </c>
      <c r="E744" s="27" t="s">
        <v>9</v>
      </c>
      <c r="F744" s="13"/>
      <c r="G744" s="11">
        <f t="shared" ref="G744:G753" si="171">D744*F744</f>
        <v>0</v>
      </c>
    </row>
    <row r="745" spans="1:7" outlineLevel="2" x14ac:dyDescent="0.2">
      <c r="A745" s="5"/>
      <c r="B745" s="5"/>
      <c r="C745" s="24" t="s">
        <v>1773</v>
      </c>
      <c r="F745" s="3"/>
    </row>
    <row r="746" spans="1:7" outlineLevel="2" x14ac:dyDescent="0.2">
      <c r="A746" s="15">
        <f>A744+1</f>
        <v>206036</v>
      </c>
      <c r="B746" s="17"/>
      <c r="C746" s="14" t="s">
        <v>288</v>
      </c>
      <c r="D746" s="16">
        <v>1.05</v>
      </c>
      <c r="E746" s="27" t="s">
        <v>23</v>
      </c>
      <c r="F746" s="13"/>
      <c r="G746" s="11">
        <f t="shared" si="171"/>
        <v>0</v>
      </c>
    </row>
    <row r="747" spans="1:7" outlineLevel="2" x14ac:dyDescent="0.2">
      <c r="A747" s="15">
        <f t="shared" ref="A747:A748" si="172">A746+1</f>
        <v>206037</v>
      </c>
      <c r="B747" s="17"/>
      <c r="C747" s="14" t="s">
        <v>289</v>
      </c>
      <c r="D747" s="16">
        <v>14</v>
      </c>
      <c r="E747" s="27" t="s">
        <v>23</v>
      </c>
      <c r="F747" s="13"/>
      <c r="G747" s="11">
        <f t="shared" si="171"/>
        <v>0</v>
      </c>
    </row>
    <row r="748" spans="1:7" outlineLevel="2" x14ac:dyDescent="0.2">
      <c r="A748" s="15">
        <f t="shared" si="172"/>
        <v>206038</v>
      </c>
      <c r="B748" s="17"/>
      <c r="C748" s="14" t="s">
        <v>290</v>
      </c>
      <c r="D748" s="16">
        <v>5</v>
      </c>
      <c r="E748" s="27" t="s">
        <v>23</v>
      </c>
      <c r="F748" s="13"/>
      <c r="G748" s="11">
        <f t="shared" si="171"/>
        <v>0</v>
      </c>
    </row>
    <row r="749" spans="1:7" outlineLevel="2" x14ac:dyDescent="0.2">
      <c r="A749" s="5"/>
      <c r="B749" s="5"/>
      <c r="C749" s="24" t="s">
        <v>291</v>
      </c>
      <c r="F749" s="3"/>
    </row>
    <row r="750" spans="1:7" outlineLevel="2" x14ac:dyDescent="0.2">
      <c r="A750" s="15">
        <f>A748+1</f>
        <v>206039</v>
      </c>
      <c r="B750" s="17"/>
      <c r="C750" s="14" t="s">
        <v>291</v>
      </c>
      <c r="D750" s="16">
        <v>2510</v>
      </c>
      <c r="E750" s="27" t="s">
        <v>121</v>
      </c>
      <c r="F750" s="13"/>
      <c r="G750" s="11">
        <f t="shared" si="171"/>
        <v>0</v>
      </c>
    </row>
    <row r="751" spans="1:7" ht="38.25" outlineLevel="2" x14ac:dyDescent="0.2">
      <c r="A751" s="5"/>
      <c r="B751" s="5"/>
      <c r="C751" s="24" t="s">
        <v>1591</v>
      </c>
      <c r="F751" s="3"/>
    </row>
    <row r="752" spans="1:7" outlineLevel="2" x14ac:dyDescent="0.2">
      <c r="A752" s="15">
        <f>A750+1</f>
        <v>206040</v>
      </c>
      <c r="B752" s="17"/>
      <c r="C752" s="14" t="s">
        <v>1592</v>
      </c>
      <c r="D752" s="44">
        <v>14650</v>
      </c>
      <c r="E752" s="45" t="s">
        <v>121</v>
      </c>
      <c r="F752" s="13"/>
      <c r="G752" s="11">
        <f t="shared" si="171"/>
        <v>0</v>
      </c>
    </row>
    <row r="753" spans="1:7" outlineLevel="2" x14ac:dyDescent="0.2">
      <c r="A753" s="15">
        <f t="shared" ref="A753:A754" si="173">A752+1</f>
        <v>206041</v>
      </c>
      <c r="B753" s="17"/>
      <c r="C753" s="14" t="s">
        <v>1593</v>
      </c>
      <c r="D753" s="44">
        <v>2380</v>
      </c>
      <c r="E753" s="45" t="s">
        <v>147</v>
      </c>
      <c r="F753" s="13"/>
      <c r="G753" s="11">
        <f t="shared" si="171"/>
        <v>0</v>
      </c>
    </row>
    <row r="754" spans="1:7" outlineLevel="2" x14ac:dyDescent="0.2">
      <c r="A754" s="15">
        <f t="shared" si="173"/>
        <v>206042</v>
      </c>
      <c r="B754" s="15"/>
      <c r="C754" s="14" t="s">
        <v>1594</v>
      </c>
      <c r="D754" s="44">
        <v>885</v>
      </c>
      <c r="E754" s="45" t="s">
        <v>147</v>
      </c>
      <c r="F754" s="13"/>
      <c r="G754" s="11">
        <f>D754*F754</f>
        <v>0</v>
      </c>
    </row>
    <row r="755" spans="1:7" ht="25.5" outlineLevel="2" x14ac:dyDescent="0.2">
      <c r="A755" s="5"/>
      <c r="B755" s="5"/>
      <c r="C755" s="24" t="s">
        <v>1302</v>
      </c>
      <c r="F755" s="3"/>
    </row>
    <row r="756" spans="1:7" outlineLevel="2" x14ac:dyDescent="0.2">
      <c r="A756" s="15">
        <f>A754+1</f>
        <v>206043</v>
      </c>
      <c r="B756" s="17"/>
      <c r="C756" s="14" t="s">
        <v>271</v>
      </c>
      <c r="D756" s="16">
        <v>100</v>
      </c>
      <c r="E756" s="27" t="s">
        <v>147</v>
      </c>
      <c r="F756" s="13"/>
      <c r="G756" s="11">
        <f t="shared" ref="G756:G765" si="174">D756*F756</f>
        <v>0</v>
      </c>
    </row>
    <row r="757" spans="1:7" outlineLevel="2" x14ac:dyDescent="0.2">
      <c r="A757" s="15">
        <f t="shared" ref="A757:A762" si="175">A756+1</f>
        <v>206044</v>
      </c>
      <c r="B757" s="17"/>
      <c r="C757" s="14" t="s">
        <v>272</v>
      </c>
      <c r="D757" s="16">
        <v>210</v>
      </c>
      <c r="E757" s="27" t="s">
        <v>121</v>
      </c>
      <c r="F757" s="13"/>
      <c r="G757" s="11">
        <f t="shared" si="174"/>
        <v>0</v>
      </c>
    </row>
    <row r="758" spans="1:7" outlineLevel="2" x14ac:dyDescent="0.2">
      <c r="A758" s="15">
        <f t="shared" si="175"/>
        <v>206045</v>
      </c>
      <c r="B758" s="17"/>
      <c r="C758" s="14" t="s">
        <v>273</v>
      </c>
      <c r="D758" s="16">
        <v>190</v>
      </c>
      <c r="E758" s="27" t="s">
        <v>121</v>
      </c>
      <c r="F758" s="13"/>
      <c r="G758" s="11">
        <f t="shared" si="174"/>
        <v>0</v>
      </c>
    </row>
    <row r="759" spans="1:7" outlineLevel="2" x14ac:dyDescent="0.2">
      <c r="A759" s="15">
        <f t="shared" si="175"/>
        <v>206046</v>
      </c>
      <c r="B759" s="17"/>
      <c r="C759" s="14" t="s">
        <v>279</v>
      </c>
      <c r="D759" s="16">
        <v>30</v>
      </c>
      <c r="E759" s="27" t="s">
        <v>121</v>
      </c>
      <c r="F759" s="13"/>
      <c r="G759" s="11">
        <f t="shared" si="174"/>
        <v>0</v>
      </c>
    </row>
    <row r="760" spans="1:7" outlineLevel="2" x14ac:dyDescent="0.2">
      <c r="A760" s="15">
        <f t="shared" si="175"/>
        <v>206047</v>
      </c>
      <c r="B760" s="17"/>
      <c r="C760" s="14" t="s">
        <v>1590</v>
      </c>
      <c r="D760" s="16">
        <v>37</v>
      </c>
      <c r="E760" s="27" t="s">
        <v>147</v>
      </c>
      <c r="F760" s="13"/>
      <c r="G760" s="11">
        <f t="shared" si="174"/>
        <v>0</v>
      </c>
    </row>
    <row r="761" spans="1:7" outlineLevel="2" x14ac:dyDescent="0.2">
      <c r="A761" s="15">
        <f t="shared" si="175"/>
        <v>206048</v>
      </c>
      <c r="B761" s="17"/>
      <c r="C761" s="14" t="s">
        <v>277</v>
      </c>
      <c r="D761" s="16">
        <v>300</v>
      </c>
      <c r="E761" s="27" t="s">
        <v>147</v>
      </c>
      <c r="F761" s="13"/>
      <c r="G761" s="11">
        <f t="shared" si="174"/>
        <v>0</v>
      </c>
    </row>
    <row r="762" spans="1:7" outlineLevel="2" x14ac:dyDescent="0.2">
      <c r="A762" s="15">
        <f t="shared" si="175"/>
        <v>206049</v>
      </c>
      <c r="B762" s="17"/>
      <c r="C762" s="14" t="s">
        <v>278</v>
      </c>
      <c r="D762" s="16">
        <v>40</v>
      </c>
      <c r="E762" s="27" t="s">
        <v>147</v>
      </c>
      <c r="F762" s="13"/>
      <c r="G762" s="11">
        <f t="shared" si="174"/>
        <v>0</v>
      </c>
    </row>
    <row r="763" spans="1:7" ht="25.5" outlineLevel="2" x14ac:dyDescent="0.2">
      <c r="A763" s="5"/>
      <c r="B763" s="5"/>
      <c r="C763" s="24" t="s">
        <v>1303</v>
      </c>
      <c r="F763" s="3"/>
    </row>
    <row r="764" spans="1:7" outlineLevel="2" x14ac:dyDescent="0.2">
      <c r="A764" s="15">
        <f>A762+1</f>
        <v>206050</v>
      </c>
      <c r="B764" s="17"/>
      <c r="C764" s="14" t="s">
        <v>271</v>
      </c>
      <c r="D764" s="16">
        <v>100</v>
      </c>
      <c r="E764" s="27" t="s">
        <v>147</v>
      </c>
      <c r="F764" s="13"/>
      <c r="G764" s="11">
        <f t="shared" si="174"/>
        <v>0</v>
      </c>
    </row>
    <row r="765" spans="1:7" outlineLevel="2" x14ac:dyDescent="0.2">
      <c r="A765" s="15">
        <f t="shared" ref="A765:A774" si="176">A764+1</f>
        <v>206051</v>
      </c>
      <c r="B765" s="17"/>
      <c r="C765" s="14" t="s">
        <v>272</v>
      </c>
      <c r="D765" s="16">
        <v>152</v>
      </c>
      <c r="E765" s="27" t="s">
        <v>121</v>
      </c>
      <c r="F765" s="13"/>
      <c r="G765" s="11">
        <f t="shared" si="174"/>
        <v>0</v>
      </c>
    </row>
    <row r="766" spans="1:7" outlineLevel="2" x14ac:dyDescent="0.2">
      <c r="A766" s="15">
        <f t="shared" si="176"/>
        <v>206052</v>
      </c>
      <c r="B766" s="15"/>
      <c r="C766" s="14" t="s">
        <v>273</v>
      </c>
      <c r="D766" s="16">
        <v>190</v>
      </c>
      <c r="E766" s="27" t="s">
        <v>121</v>
      </c>
      <c r="F766" s="13"/>
      <c r="G766" s="11">
        <f>D766*F766</f>
        <v>0</v>
      </c>
    </row>
    <row r="767" spans="1:7" outlineLevel="2" x14ac:dyDescent="0.2">
      <c r="A767" s="15">
        <f t="shared" si="176"/>
        <v>206053</v>
      </c>
      <c r="B767" s="17"/>
      <c r="C767" s="14" t="s">
        <v>279</v>
      </c>
      <c r="D767" s="16">
        <v>30</v>
      </c>
      <c r="E767" s="27" t="s">
        <v>121</v>
      </c>
      <c r="F767" s="13"/>
      <c r="G767" s="11">
        <f t="shared" ref="G767:G774" si="177">D767*F767</f>
        <v>0</v>
      </c>
    </row>
    <row r="768" spans="1:7" outlineLevel="2" x14ac:dyDescent="0.2">
      <c r="A768" s="15">
        <f t="shared" si="176"/>
        <v>206054</v>
      </c>
      <c r="B768" s="17"/>
      <c r="C768" s="14" t="s">
        <v>1590</v>
      </c>
      <c r="D768" s="16">
        <v>37</v>
      </c>
      <c r="E768" s="27" t="s">
        <v>147</v>
      </c>
      <c r="F768" s="13"/>
      <c r="G768" s="11">
        <f t="shared" si="177"/>
        <v>0</v>
      </c>
    </row>
    <row r="769" spans="1:7" outlineLevel="2" x14ac:dyDescent="0.2">
      <c r="A769" s="15">
        <f t="shared" si="176"/>
        <v>206055</v>
      </c>
      <c r="B769" s="17"/>
      <c r="C769" s="14" t="s">
        <v>277</v>
      </c>
      <c r="D769" s="16">
        <v>300</v>
      </c>
      <c r="E769" s="27" t="s">
        <v>147</v>
      </c>
      <c r="F769" s="13"/>
      <c r="G769" s="11">
        <f t="shared" si="177"/>
        <v>0</v>
      </c>
    </row>
    <row r="770" spans="1:7" outlineLevel="2" x14ac:dyDescent="0.2">
      <c r="A770" s="15">
        <f t="shared" si="176"/>
        <v>206056</v>
      </c>
      <c r="B770" s="17"/>
      <c r="C770" s="14" t="s">
        <v>278</v>
      </c>
      <c r="D770" s="16">
        <v>40</v>
      </c>
      <c r="E770" s="27" t="s">
        <v>147</v>
      </c>
      <c r="F770" s="13"/>
      <c r="G770" s="11">
        <f t="shared" si="177"/>
        <v>0</v>
      </c>
    </row>
    <row r="771" spans="1:7" ht="38.25" outlineLevel="2" x14ac:dyDescent="0.2">
      <c r="A771" s="5"/>
      <c r="B771" s="5"/>
      <c r="C771" s="24" t="s">
        <v>1595</v>
      </c>
      <c r="F771" s="3"/>
    </row>
    <row r="772" spans="1:7" outlineLevel="2" x14ac:dyDescent="0.2">
      <c r="A772" s="15">
        <f>A770+1</f>
        <v>206057</v>
      </c>
      <c r="B772" s="17"/>
      <c r="C772" s="14" t="s">
        <v>272</v>
      </c>
      <c r="D772" s="16">
        <v>2252</v>
      </c>
      <c r="E772" s="27" t="s">
        <v>121</v>
      </c>
      <c r="F772" s="13"/>
      <c r="G772" s="11">
        <f t="shared" si="177"/>
        <v>0</v>
      </c>
    </row>
    <row r="773" spans="1:7" outlineLevel="2" x14ac:dyDescent="0.2">
      <c r="A773" s="15">
        <f t="shared" si="176"/>
        <v>206058</v>
      </c>
      <c r="B773" s="17"/>
      <c r="C773" s="14" t="s">
        <v>1596</v>
      </c>
      <c r="D773" s="16">
        <v>92</v>
      </c>
      <c r="E773" s="27" t="s">
        <v>147</v>
      </c>
      <c r="F773" s="13"/>
      <c r="G773" s="11">
        <f t="shared" si="177"/>
        <v>0</v>
      </c>
    </row>
    <row r="774" spans="1:7" outlineLevel="2" x14ac:dyDescent="0.2">
      <c r="A774" s="15">
        <f t="shared" si="176"/>
        <v>206059</v>
      </c>
      <c r="B774" s="17"/>
      <c r="C774" s="14" t="s">
        <v>1597</v>
      </c>
      <c r="D774" s="16">
        <v>3</v>
      </c>
      <c r="E774" s="27" t="s">
        <v>147</v>
      </c>
      <c r="F774" s="13"/>
      <c r="G774" s="11">
        <f t="shared" si="177"/>
        <v>0</v>
      </c>
    </row>
    <row r="775" spans="1:7" ht="25.5" outlineLevel="2" x14ac:dyDescent="0.2">
      <c r="A775" s="5"/>
      <c r="B775" s="5"/>
      <c r="C775" s="24" t="s">
        <v>1304</v>
      </c>
      <c r="F775" s="3"/>
    </row>
    <row r="776" spans="1:7" outlineLevel="2" x14ac:dyDescent="0.2">
      <c r="A776" s="15">
        <f>A774+1</f>
        <v>206060</v>
      </c>
      <c r="B776" s="15"/>
      <c r="C776" s="14" t="s">
        <v>271</v>
      </c>
      <c r="D776" s="16">
        <v>100</v>
      </c>
      <c r="E776" s="27" t="s">
        <v>147</v>
      </c>
      <c r="F776" s="13"/>
      <c r="G776" s="11">
        <f>D776*F776</f>
        <v>0</v>
      </c>
    </row>
    <row r="777" spans="1:7" outlineLevel="2" x14ac:dyDescent="0.2">
      <c r="A777" s="15">
        <f t="shared" ref="A777:A782" si="178">A776+1</f>
        <v>206061</v>
      </c>
      <c r="B777" s="17"/>
      <c r="C777" s="14" t="s">
        <v>272</v>
      </c>
      <c r="D777" s="16">
        <v>272</v>
      </c>
      <c r="E777" s="27" t="s">
        <v>121</v>
      </c>
      <c r="F777" s="13"/>
      <c r="G777" s="11">
        <f t="shared" ref="G777:G786" si="179">D777*F777</f>
        <v>0</v>
      </c>
    </row>
    <row r="778" spans="1:7" outlineLevel="2" x14ac:dyDescent="0.2">
      <c r="A778" s="15">
        <f t="shared" si="178"/>
        <v>206062</v>
      </c>
      <c r="B778" s="17"/>
      <c r="C778" s="14" t="s">
        <v>273</v>
      </c>
      <c r="D778" s="16">
        <v>190</v>
      </c>
      <c r="E778" s="27" t="s">
        <v>121</v>
      </c>
      <c r="F778" s="13"/>
      <c r="G778" s="11">
        <f t="shared" si="179"/>
        <v>0</v>
      </c>
    </row>
    <row r="779" spans="1:7" outlineLevel="2" x14ac:dyDescent="0.2">
      <c r="A779" s="15">
        <f t="shared" si="178"/>
        <v>206063</v>
      </c>
      <c r="B779" s="17"/>
      <c r="C779" s="14" t="s">
        <v>279</v>
      </c>
      <c r="D779" s="16">
        <v>30</v>
      </c>
      <c r="E779" s="27" t="s">
        <v>121</v>
      </c>
      <c r="F779" s="13"/>
      <c r="G779" s="11">
        <f t="shared" si="179"/>
        <v>0</v>
      </c>
    </row>
    <row r="780" spans="1:7" outlineLevel="2" x14ac:dyDescent="0.2">
      <c r="A780" s="15">
        <f t="shared" si="178"/>
        <v>206064</v>
      </c>
      <c r="B780" s="17"/>
      <c r="C780" s="14" t="s">
        <v>1590</v>
      </c>
      <c r="D780" s="16">
        <v>37</v>
      </c>
      <c r="E780" s="27" t="s">
        <v>147</v>
      </c>
      <c r="F780" s="13"/>
      <c r="G780" s="11">
        <f t="shared" si="179"/>
        <v>0</v>
      </c>
    </row>
    <row r="781" spans="1:7" outlineLevel="2" x14ac:dyDescent="0.2">
      <c r="A781" s="15">
        <f t="shared" si="178"/>
        <v>206065</v>
      </c>
      <c r="B781" s="17"/>
      <c r="C781" s="14" t="s">
        <v>277</v>
      </c>
      <c r="D781" s="16">
        <v>300</v>
      </c>
      <c r="E781" s="27" t="s">
        <v>147</v>
      </c>
      <c r="F781" s="13"/>
      <c r="G781" s="11">
        <f t="shared" si="179"/>
        <v>0</v>
      </c>
    </row>
    <row r="782" spans="1:7" outlineLevel="2" x14ac:dyDescent="0.2">
      <c r="A782" s="15">
        <f t="shared" si="178"/>
        <v>206066</v>
      </c>
      <c r="B782" s="17"/>
      <c r="C782" s="14" t="s">
        <v>278</v>
      </c>
      <c r="D782" s="16">
        <v>40</v>
      </c>
      <c r="E782" s="27" t="s">
        <v>147</v>
      </c>
      <c r="F782" s="13"/>
      <c r="G782" s="11">
        <f t="shared" si="179"/>
        <v>0</v>
      </c>
    </row>
    <row r="783" spans="1:7" outlineLevel="2" x14ac:dyDescent="0.2">
      <c r="A783" s="5"/>
      <c r="B783" s="5"/>
      <c r="C783" s="24" t="s">
        <v>1774</v>
      </c>
      <c r="F783" s="3"/>
    </row>
    <row r="784" spans="1:7" outlineLevel="2" x14ac:dyDescent="0.2">
      <c r="A784" s="15">
        <f>A782+1</f>
        <v>206067</v>
      </c>
      <c r="B784" s="17"/>
      <c r="C784" s="14" t="s">
        <v>292</v>
      </c>
      <c r="D784" s="16">
        <v>402</v>
      </c>
      <c r="E784" s="27" t="s">
        <v>9</v>
      </c>
      <c r="F784" s="13"/>
      <c r="G784" s="11">
        <f t="shared" si="179"/>
        <v>0</v>
      </c>
    </row>
    <row r="785" spans="1:7" outlineLevel="2" x14ac:dyDescent="0.2">
      <c r="A785" s="15">
        <f t="shared" ref="A785:A786" si="180">A784+1</f>
        <v>206068</v>
      </c>
      <c r="B785" s="17"/>
      <c r="C785" s="14" t="s">
        <v>293</v>
      </c>
      <c r="D785" s="16">
        <v>135</v>
      </c>
      <c r="E785" s="27" t="s">
        <v>23</v>
      </c>
      <c r="F785" s="13"/>
      <c r="G785" s="11">
        <f t="shared" si="179"/>
        <v>0</v>
      </c>
    </row>
    <row r="786" spans="1:7" outlineLevel="2" x14ac:dyDescent="0.2">
      <c r="A786" s="15">
        <f t="shared" si="180"/>
        <v>206069</v>
      </c>
      <c r="B786" s="17"/>
      <c r="C786" s="14" t="s">
        <v>294</v>
      </c>
      <c r="D786" s="16">
        <v>31063</v>
      </c>
      <c r="E786" s="27" t="s">
        <v>145</v>
      </c>
      <c r="F786" s="13"/>
      <c r="G786" s="11">
        <f t="shared" si="179"/>
        <v>0</v>
      </c>
    </row>
    <row r="787" spans="1:7" outlineLevel="2" x14ac:dyDescent="0.2">
      <c r="A787" s="5"/>
      <c r="B787" s="5"/>
      <c r="C787" s="24" t="s">
        <v>1775</v>
      </c>
      <c r="F787" s="3"/>
    </row>
    <row r="788" spans="1:7" outlineLevel="2" x14ac:dyDescent="0.2">
      <c r="A788" s="15">
        <f>A786+1</f>
        <v>206070</v>
      </c>
      <c r="B788" s="15"/>
      <c r="C788" s="14" t="s">
        <v>295</v>
      </c>
      <c r="D788" s="16">
        <v>4</v>
      </c>
      <c r="E788" s="27" t="s">
        <v>23</v>
      </c>
      <c r="F788" s="13"/>
      <c r="G788" s="11">
        <f>D788*F788</f>
        <v>0</v>
      </c>
    </row>
    <row r="789" spans="1:7" outlineLevel="2" x14ac:dyDescent="0.2">
      <c r="A789" s="15">
        <f t="shared" ref="A789:A791" si="181">A788+1</f>
        <v>206071</v>
      </c>
      <c r="B789" s="17"/>
      <c r="C789" s="14" t="s">
        <v>296</v>
      </c>
      <c r="D789" s="16">
        <v>56</v>
      </c>
      <c r="E789" s="27" t="s">
        <v>9</v>
      </c>
      <c r="F789" s="13"/>
      <c r="G789" s="11">
        <f t="shared" ref="G789:G797" si="182">D789*F789</f>
        <v>0</v>
      </c>
    </row>
    <row r="790" spans="1:7" outlineLevel="2" x14ac:dyDescent="0.2">
      <c r="A790" s="15">
        <f t="shared" si="181"/>
        <v>206072</v>
      </c>
      <c r="B790" s="17"/>
      <c r="C790" s="14" t="s">
        <v>297</v>
      </c>
      <c r="D790" s="16">
        <v>4</v>
      </c>
      <c r="E790" s="27" t="s">
        <v>23</v>
      </c>
      <c r="F790" s="13"/>
      <c r="G790" s="11">
        <f t="shared" si="182"/>
        <v>0</v>
      </c>
    </row>
    <row r="791" spans="1:7" outlineLevel="2" x14ac:dyDescent="0.2">
      <c r="A791" s="15">
        <f t="shared" si="181"/>
        <v>206073</v>
      </c>
      <c r="B791" s="17"/>
      <c r="C791" s="14" t="s">
        <v>298</v>
      </c>
      <c r="D791" s="16">
        <v>950</v>
      </c>
      <c r="E791" s="27" t="s">
        <v>121</v>
      </c>
      <c r="F791" s="13"/>
      <c r="G791" s="11">
        <f t="shared" si="182"/>
        <v>0</v>
      </c>
    </row>
    <row r="792" spans="1:7" outlineLevel="2" x14ac:dyDescent="0.2">
      <c r="A792" s="5"/>
      <c r="B792" s="5"/>
      <c r="C792" s="24" t="s">
        <v>1776</v>
      </c>
      <c r="F792" s="3"/>
    </row>
    <row r="793" spans="1:7" outlineLevel="2" x14ac:dyDescent="0.2">
      <c r="A793" s="15">
        <f>A791+1</f>
        <v>206074</v>
      </c>
      <c r="B793" s="17"/>
      <c r="C793" s="14" t="s">
        <v>299</v>
      </c>
      <c r="D793" s="16">
        <v>162</v>
      </c>
      <c r="E793" s="27" t="s">
        <v>9</v>
      </c>
      <c r="F793" s="13"/>
      <c r="G793" s="11">
        <f t="shared" si="182"/>
        <v>0</v>
      </c>
    </row>
    <row r="794" spans="1:7" outlineLevel="2" x14ac:dyDescent="0.2">
      <c r="A794" s="15">
        <f t="shared" ref="A794:A795" si="183">A793+1</f>
        <v>206075</v>
      </c>
      <c r="B794" s="17"/>
      <c r="C794" s="14" t="s">
        <v>300</v>
      </c>
      <c r="D794" s="16">
        <v>33.200000000000003</v>
      </c>
      <c r="E794" s="27" t="s">
        <v>23</v>
      </c>
      <c r="F794" s="13"/>
      <c r="G794" s="11">
        <f t="shared" si="182"/>
        <v>0</v>
      </c>
    </row>
    <row r="795" spans="1:7" outlineLevel="2" x14ac:dyDescent="0.2">
      <c r="A795" s="15">
        <f t="shared" si="183"/>
        <v>206076</v>
      </c>
      <c r="B795" s="17"/>
      <c r="C795" s="14" t="s">
        <v>301</v>
      </c>
      <c r="D795" s="16">
        <v>7943</v>
      </c>
      <c r="E795" s="27" t="s">
        <v>121</v>
      </c>
      <c r="F795" s="13"/>
      <c r="G795" s="11">
        <f t="shared" si="182"/>
        <v>0</v>
      </c>
    </row>
    <row r="796" spans="1:7" ht="38.25" outlineLevel="2" x14ac:dyDescent="0.2">
      <c r="A796" s="5"/>
      <c r="B796" s="5"/>
      <c r="C796" s="24" t="s">
        <v>1777</v>
      </c>
      <c r="F796" s="3"/>
    </row>
    <row r="797" spans="1:7" outlineLevel="2" x14ac:dyDescent="0.2">
      <c r="A797" s="15">
        <f>A795+1</f>
        <v>206077</v>
      </c>
      <c r="B797" s="17"/>
      <c r="C797" s="14" t="s">
        <v>272</v>
      </c>
      <c r="D797" s="16">
        <v>26615</v>
      </c>
      <c r="E797" s="27" t="s">
        <v>121</v>
      </c>
      <c r="F797" s="13"/>
      <c r="G797" s="11">
        <f t="shared" si="182"/>
        <v>0</v>
      </c>
    </row>
    <row r="798" spans="1:7" outlineLevel="2" x14ac:dyDescent="0.2">
      <c r="A798" s="15">
        <f t="shared" ref="A798:A801" si="184">A797+1</f>
        <v>206078</v>
      </c>
      <c r="B798" s="15"/>
      <c r="C798" s="14" t="s">
        <v>1598</v>
      </c>
      <c r="D798" s="16">
        <v>204</v>
      </c>
      <c r="E798" s="27" t="s">
        <v>147</v>
      </c>
      <c r="F798" s="13"/>
      <c r="G798" s="11">
        <f>D798*F798</f>
        <v>0</v>
      </c>
    </row>
    <row r="799" spans="1:7" outlineLevel="2" x14ac:dyDescent="0.2">
      <c r="A799" s="15">
        <f t="shared" si="184"/>
        <v>206079</v>
      </c>
      <c r="B799" s="17"/>
      <c r="C799" s="14" t="s">
        <v>1599</v>
      </c>
      <c r="D799" s="16">
        <v>5</v>
      </c>
      <c r="E799" s="27" t="s">
        <v>147</v>
      </c>
      <c r="F799" s="13"/>
      <c r="G799" s="11">
        <f t="shared" ref="G799:G809" si="185">D799*F799</f>
        <v>0</v>
      </c>
    </row>
    <row r="800" spans="1:7" outlineLevel="2" x14ac:dyDescent="0.2">
      <c r="A800" s="15">
        <f t="shared" si="184"/>
        <v>206080</v>
      </c>
      <c r="B800" s="17"/>
      <c r="C800" s="14" t="s">
        <v>1600</v>
      </c>
      <c r="D800" s="16">
        <v>1372</v>
      </c>
      <c r="E800" s="27" t="s">
        <v>147</v>
      </c>
      <c r="F800" s="13"/>
      <c r="G800" s="11">
        <f t="shared" si="185"/>
        <v>0</v>
      </c>
    </row>
    <row r="801" spans="1:7" outlineLevel="2" x14ac:dyDescent="0.2">
      <c r="A801" s="15">
        <f t="shared" si="184"/>
        <v>206081</v>
      </c>
      <c r="B801" s="17"/>
      <c r="C801" s="14" t="s">
        <v>1601</v>
      </c>
      <c r="D801" s="16">
        <v>1028</v>
      </c>
      <c r="E801" s="27" t="s">
        <v>147</v>
      </c>
      <c r="F801" s="13"/>
      <c r="G801" s="11">
        <f t="shared" si="185"/>
        <v>0</v>
      </c>
    </row>
    <row r="802" spans="1:7" ht="25.5" outlineLevel="2" x14ac:dyDescent="0.2">
      <c r="A802" s="5"/>
      <c r="B802" s="5"/>
      <c r="C802" s="24" t="s">
        <v>1305</v>
      </c>
      <c r="F802" s="3"/>
    </row>
    <row r="803" spans="1:7" outlineLevel="2" x14ac:dyDescent="0.2">
      <c r="A803" s="15">
        <f>A801+1</f>
        <v>206082</v>
      </c>
      <c r="B803" s="17"/>
      <c r="C803" s="14" t="s">
        <v>271</v>
      </c>
      <c r="D803" s="16">
        <v>100</v>
      </c>
      <c r="E803" s="27" t="s">
        <v>147</v>
      </c>
      <c r="F803" s="13"/>
      <c r="G803" s="11">
        <f t="shared" si="185"/>
        <v>0</v>
      </c>
    </row>
    <row r="804" spans="1:7" outlineLevel="2" x14ac:dyDescent="0.2">
      <c r="A804" s="15">
        <f t="shared" ref="A804:A807" si="186">A803+1</f>
        <v>206083</v>
      </c>
      <c r="B804" s="17"/>
      <c r="C804" s="14" t="s">
        <v>272</v>
      </c>
      <c r="D804" s="16">
        <v>95</v>
      </c>
      <c r="E804" s="27" t="s">
        <v>121</v>
      </c>
      <c r="F804" s="13"/>
      <c r="G804" s="11">
        <f t="shared" si="185"/>
        <v>0</v>
      </c>
    </row>
    <row r="805" spans="1:7" outlineLevel="2" x14ac:dyDescent="0.2">
      <c r="A805" s="15">
        <f t="shared" si="186"/>
        <v>206084</v>
      </c>
      <c r="B805" s="17"/>
      <c r="C805" s="14" t="s">
        <v>279</v>
      </c>
      <c r="D805" s="16">
        <v>30</v>
      </c>
      <c r="E805" s="27" t="s">
        <v>121</v>
      </c>
      <c r="F805" s="13"/>
      <c r="G805" s="11">
        <f t="shared" si="185"/>
        <v>0</v>
      </c>
    </row>
    <row r="806" spans="1:7" outlineLevel="2" x14ac:dyDescent="0.2">
      <c r="A806" s="15">
        <f t="shared" si="186"/>
        <v>206085</v>
      </c>
      <c r="B806" s="17"/>
      <c r="C806" s="14" t="s">
        <v>1590</v>
      </c>
      <c r="D806" s="16">
        <v>2</v>
      </c>
      <c r="E806" s="27" t="s">
        <v>147</v>
      </c>
      <c r="F806" s="13"/>
      <c r="G806" s="11">
        <f t="shared" si="185"/>
        <v>0</v>
      </c>
    </row>
    <row r="807" spans="1:7" outlineLevel="2" x14ac:dyDescent="0.2">
      <c r="A807" s="15">
        <f t="shared" si="186"/>
        <v>206086</v>
      </c>
      <c r="B807" s="17"/>
      <c r="C807" s="14" t="s">
        <v>278</v>
      </c>
      <c r="D807" s="16">
        <v>20</v>
      </c>
      <c r="E807" s="27" t="s">
        <v>147</v>
      </c>
      <c r="F807" s="13"/>
      <c r="G807" s="11">
        <f t="shared" si="185"/>
        <v>0</v>
      </c>
    </row>
    <row r="808" spans="1:7" ht="51" outlineLevel="2" x14ac:dyDescent="0.2">
      <c r="A808" s="5"/>
      <c r="B808" s="5"/>
      <c r="C808" s="24" t="s">
        <v>1778</v>
      </c>
      <c r="F808" s="3"/>
    </row>
    <row r="809" spans="1:7" outlineLevel="2" x14ac:dyDescent="0.2">
      <c r="A809" s="15">
        <f>A807+1</f>
        <v>206087</v>
      </c>
      <c r="B809" s="17"/>
      <c r="C809" s="14" t="s">
        <v>1592</v>
      </c>
      <c r="D809" s="16">
        <v>1250</v>
      </c>
      <c r="E809" s="27" t="s">
        <v>121</v>
      </c>
      <c r="F809" s="13"/>
      <c r="G809" s="11">
        <f t="shared" si="185"/>
        <v>0</v>
      </c>
    </row>
    <row r="810" spans="1:7" outlineLevel="2" x14ac:dyDescent="0.2">
      <c r="A810" s="15">
        <f t="shared" ref="A810" si="187">A809+1</f>
        <v>206088</v>
      </c>
      <c r="B810" s="15"/>
      <c r="C810" s="14" t="s">
        <v>1602</v>
      </c>
      <c r="D810" s="16">
        <v>240</v>
      </c>
      <c r="E810" s="27" t="s">
        <v>147</v>
      </c>
      <c r="F810" s="13"/>
      <c r="G810" s="11">
        <f>D810*F810</f>
        <v>0</v>
      </c>
    </row>
    <row r="811" spans="1:7" ht="25.5" outlineLevel="2" x14ac:dyDescent="0.2">
      <c r="A811" s="5"/>
      <c r="B811" s="5"/>
      <c r="C811" s="24" t="s">
        <v>1603</v>
      </c>
      <c r="F811" s="3"/>
    </row>
    <row r="812" spans="1:7" outlineLevel="2" x14ac:dyDescent="0.2">
      <c r="A812" s="15">
        <f>A810+1</f>
        <v>206089</v>
      </c>
      <c r="B812" s="17"/>
      <c r="C812" s="14" t="s">
        <v>1604</v>
      </c>
      <c r="D812" s="16">
        <v>74271</v>
      </c>
      <c r="E812" s="27" t="s">
        <v>145</v>
      </c>
      <c r="F812" s="13"/>
      <c r="G812" s="11">
        <f t="shared" ref="G812:G819" si="188">D812*F812</f>
        <v>0</v>
      </c>
    </row>
    <row r="813" spans="1:7" outlineLevel="2" x14ac:dyDescent="0.2">
      <c r="A813" s="15">
        <f t="shared" ref="A813:A824" si="189">A812+1</f>
        <v>206090</v>
      </c>
      <c r="B813" s="17"/>
      <c r="C813" s="14" t="s">
        <v>1605</v>
      </c>
      <c r="D813" s="16">
        <v>51129</v>
      </c>
      <c r="E813" s="27" t="s">
        <v>145</v>
      </c>
      <c r="F813" s="13"/>
      <c r="G813" s="11">
        <f t="shared" si="188"/>
        <v>0</v>
      </c>
    </row>
    <row r="814" spans="1:7" outlineLevel="2" x14ac:dyDescent="0.2">
      <c r="A814" s="15">
        <f t="shared" si="189"/>
        <v>206091</v>
      </c>
      <c r="B814" s="17"/>
      <c r="C814" s="14" t="s">
        <v>1606</v>
      </c>
      <c r="D814" s="16">
        <v>17431</v>
      </c>
      <c r="E814" s="27" t="s">
        <v>145</v>
      </c>
      <c r="F814" s="13"/>
      <c r="G814" s="11">
        <f t="shared" si="188"/>
        <v>0</v>
      </c>
    </row>
    <row r="815" spans="1:7" outlineLevel="2" x14ac:dyDescent="0.2">
      <c r="A815" s="15">
        <f t="shared" si="189"/>
        <v>206092</v>
      </c>
      <c r="B815" s="17"/>
      <c r="C815" s="14" t="s">
        <v>1607</v>
      </c>
      <c r="D815" s="16">
        <v>56131</v>
      </c>
      <c r="E815" s="27" t="s">
        <v>145</v>
      </c>
      <c r="F815" s="13"/>
      <c r="G815" s="11">
        <f t="shared" si="188"/>
        <v>0</v>
      </c>
    </row>
    <row r="816" spans="1:7" outlineLevel="2" x14ac:dyDescent="0.2">
      <c r="A816" s="5"/>
      <c r="B816" s="5"/>
      <c r="C816" s="24" t="s">
        <v>1779</v>
      </c>
      <c r="F816" s="3"/>
    </row>
    <row r="817" spans="1:7" ht="25.5" outlineLevel="2" x14ac:dyDescent="0.2">
      <c r="A817" s="15">
        <f>A815+1</f>
        <v>206093</v>
      </c>
      <c r="B817" s="17"/>
      <c r="C817" s="14" t="s">
        <v>1608</v>
      </c>
      <c r="D817" s="16">
        <v>20</v>
      </c>
      <c r="E817" s="27" t="s">
        <v>23</v>
      </c>
      <c r="F817" s="13"/>
      <c r="G817" s="11">
        <f t="shared" si="188"/>
        <v>0</v>
      </c>
    </row>
    <row r="818" spans="1:7" outlineLevel="2" x14ac:dyDescent="0.2">
      <c r="A818" s="15">
        <f t="shared" si="189"/>
        <v>206094</v>
      </c>
      <c r="B818" s="17"/>
      <c r="C818" s="14" t="s">
        <v>302</v>
      </c>
      <c r="D818" s="16">
        <v>1980</v>
      </c>
      <c r="E818" s="27" t="s">
        <v>145</v>
      </c>
      <c r="F818" s="13"/>
      <c r="G818" s="11">
        <f t="shared" si="188"/>
        <v>0</v>
      </c>
    </row>
    <row r="819" spans="1:7" outlineLevel="2" x14ac:dyDescent="0.2">
      <c r="A819" s="15">
        <f t="shared" si="189"/>
        <v>206095</v>
      </c>
      <c r="B819" s="17"/>
      <c r="C819" s="14" t="s">
        <v>1609</v>
      </c>
      <c r="D819" s="16">
        <v>416</v>
      </c>
      <c r="E819" s="27" t="s">
        <v>9</v>
      </c>
      <c r="F819" s="13"/>
      <c r="G819" s="11">
        <f t="shared" si="188"/>
        <v>0</v>
      </c>
    </row>
    <row r="820" spans="1:7" outlineLevel="2" x14ac:dyDescent="0.2">
      <c r="A820" s="5"/>
      <c r="B820" s="5"/>
      <c r="C820" s="24" t="s">
        <v>134</v>
      </c>
      <c r="F820" s="3"/>
    </row>
    <row r="821" spans="1:7" ht="51" outlineLevel="2" x14ac:dyDescent="0.2">
      <c r="A821" s="15">
        <f>A819+1</f>
        <v>206096</v>
      </c>
      <c r="B821" s="15"/>
      <c r="C821" s="14" t="s">
        <v>303</v>
      </c>
      <c r="D821" s="16">
        <v>100</v>
      </c>
      <c r="E821" s="27" t="s">
        <v>9</v>
      </c>
      <c r="F821" s="13"/>
      <c r="G821" s="11">
        <f>D821*F821</f>
        <v>0</v>
      </c>
    </row>
    <row r="822" spans="1:7" ht="38.25" outlineLevel="2" x14ac:dyDescent="0.2">
      <c r="A822" s="15">
        <f t="shared" si="189"/>
        <v>206097</v>
      </c>
      <c r="B822" s="17"/>
      <c r="C822" s="14" t="s">
        <v>304</v>
      </c>
      <c r="D822" s="16">
        <v>6</v>
      </c>
      <c r="E822" s="27" t="s">
        <v>8</v>
      </c>
      <c r="F822" s="13"/>
      <c r="G822" s="11">
        <f t="shared" ref="G822:G834" si="190">D822*F822</f>
        <v>0</v>
      </c>
    </row>
    <row r="823" spans="1:7" ht="51" outlineLevel="2" x14ac:dyDescent="0.2">
      <c r="A823" s="15">
        <f t="shared" si="189"/>
        <v>206098</v>
      </c>
      <c r="B823" s="17"/>
      <c r="C823" s="14" t="s">
        <v>305</v>
      </c>
      <c r="D823" s="16">
        <v>250</v>
      </c>
      <c r="E823" s="27" t="s">
        <v>9</v>
      </c>
      <c r="F823" s="13"/>
      <c r="G823" s="11">
        <f t="shared" si="190"/>
        <v>0</v>
      </c>
    </row>
    <row r="824" spans="1:7" outlineLevel="2" x14ac:dyDescent="0.2">
      <c r="A824" s="15">
        <f t="shared" si="189"/>
        <v>206099</v>
      </c>
      <c r="B824" s="17"/>
      <c r="C824" s="14" t="s">
        <v>1610</v>
      </c>
      <c r="D824" s="16">
        <v>3</v>
      </c>
      <c r="E824" s="27" t="s">
        <v>493</v>
      </c>
      <c r="F824" s="13"/>
      <c r="G824" s="11">
        <f t="shared" si="190"/>
        <v>0</v>
      </c>
    </row>
    <row r="825" spans="1:7" x14ac:dyDescent="0.2">
      <c r="A825" s="19">
        <v>3</v>
      </c>
      <c r="B825" s="20"/>
      <c r="C825" s="21" t="s">
        <v>4</v>
      </c>
      <c r="D825" s="22"/>
      <c r="E825" s="25"/>
      <c r="F825" s="42"/>
      <c r="G825" s="23">
        <f>SUMPRODUCT($D825:$D1079,F825:F1079)</f>
        <v>0</v>
      </c>
    </row>
    <row r="826" spans="1:7" outlineLevel="1" x14ac:dyDescent="0.2">
      <c r="A826" s="10" t="s">
        <v>306</v>
      </c>
      <c r="B826" s="10"/>
      <c r="C826" s="18" t="s">
        <v>307</v>
      </c>
      <c r="D826" s="9"/>
      <c r="E826" s="26"/>
      <c r="F826" s="9"/>
      <c r="G826" s="12">
        <f>SUMPRODUCT($D826:$D848,F826:F848)</f>
        <v>0</v>
      </c>
    </row>
    <row r="827" spans="1:7" outlineLevel="2" x14ac:dyDescent="0.2">
      <c r="A827" s="5"/>
      <c r="B827" s="5"/>
      <c r="C827" s="24" t="s">
        <v>308</v>
      </c>
      <c r="F827" s="3"/>
    </row>
    <row r="828" spans="1:7" ht="25.5" outlineLevel="2" x14ac:dyDescent="0.2">
      <c r="A828" s="15">
        <v>301001</v>
      </c>
      <c r="B828" s="17"/>
      <c r="C828" s="14" t="s">
        <v>309</v>
      </c>
      <c r="D828" s="16">
        <v>10</v>
      </c>
      <c r="E828" s="27" t="s">
        <v>8</v>
      </c>
      <c r="F828" s="13"/>
      <c r="G828" s="11">
        <f t="shared" si="190"/>
        <v>0</v>
      </c>
    </row>
    <row r="829" spans="1:7" ht="25.5" outlineLevel="2" x14ac:dyDescent="0.2">
      <c r="A829" s="15">
        <f t="shared" ref="A829:A831" si="191">A828+1</f>
        <v>301002</v>
      </c>
      <c r="B829" s="17"/>
      <c r="C829" s="14" t="s">
        <v>310</v>
      </c>
      <c r="D829" s="16">
        <v>100</v>
      </c>
      <c r="E829" s="27" t="s">
        <v>12</v>
      </c>
      <c r="F829" s="13"/>
      <c r="G829" s="11">
        <f t="shared" si="190"/>
        <v>0</v>
      </c>
    </row>
    <row r="830" spans="1:7" ht="25.5" outlineLevel="2" x14ac:dyDescent="0.2">
      <c r="A830" s="15">
        <f t="shared" si="191"/>
        <v>301003</v>
      </c>
      <c r="B830" s="17"/>
      <c r="C830" s="14" t="s">
        <v>311</v>
      </c>
      <c r="D830" s="16">
        <v>12</v>
      </c>
      <c r="E830" s="27" t="s">
        <v>8</v>
      </c>
      <c r="F830" s="13"/>
      <c r="G830" s="11">
        <f t="shared" si="190"/>
        <v>0</v>
      </c>
    </row>
    <row r="831" spans="1:7" outlineLevel="2" x14ac:dyDescent="0.2">
      <c r="A831" s="15">
        <f t="shared" si="191"/>
        <v>301004</v>
      </c>
      <c r="B831" s="17"/>
      <c r="C831" s="14" t="s">
        <v>312</v>
      </c>
      <c r="D831" s="16">
        <v>2</v>
      </c>
      <c r="E831" s="27" t="s">
        <v>8</v>
      </c>
      <c r="F831" s="13"/>
      <c r="G831" s="11">
        <f t="shared" si="190"/>
        <v>0</v>
      </c>
    </row>
    <row r="832" spans="1:7" outlineLevel="2" x14ac:dyDescent="0.2">
      <c r="A832" s="5"/>
      <c r="B832" s="5"/>
      <c r="C832" s="24" t="s">
        <v>313</v>
      </c>
      <c r="F832" s="3"/>
    </row>
    <row r="833" spans="1:7" ht="25.5" outlineLevel="2" x14ac:dyDescent="0.2">
      <c r="A833" s="15">
        <f>A831+1</f>
        <v>301005</v>
      </c>
      <c r="B833" s="17"/>
      <c r="C833" s="14" t="s">
        <v>314</v>
      </c>
      <c r="D833" s="16">
        <v>12</v>
      </c>
      <c r="E833" s="27" t="s">
        <v>147</v>
      </c>
      <c r="F833" s="13"/>
      <c r="G833" s="11">
        <f t="shared" si="190"/>
        <v>0</v>
      </c>
    </row>
    <row r="834" spans="1:7" ht="25.5" outlineLevel="2" x14ac:dyDescent="0.2">
      <c r="A834" s="15">
        <f t="shared" ref="A834:A839" si="192">A833+1</f>
        <v>301006</v>
      </c>
      <c r="B834" s="17"/>
      <c r="C834" s="14" t="s">
        <v>315</v>
      </c>
      <c r="D834" s="16">
        <v>200</v>
      </c>
      <c r="E834" s="27" t="s">
        <v>12</v>
      </c>
      <c r="F834" s="13"/>
      <c r="G834" s="11">
        <f t="shared" si="190"/>
        <v>0</v>
      </c>
    </row>
    <row r="835" spans="1:7" outlineLevel="2" x14ac:dyDescent="0.2">
      <c r="A835" s="15">
        <f t="shared" si="192"/>
        <v>301007</v>
      </c>
      <c r="B835" s="15"/>
      <c r="C835" s="14" t="s">
        <v>316</v>
      </c>
      <c r="D835" s="16">
        <v>250</v>
      </c>
      <c r="E835" s="27" t="s">
        <v>12</v>
      </c>
      <c r="F835" s="13"/>
      <c r="G835" s="11">
        <f>D835*F835</f>
        <v>0</v>
      </c>
    </row>
    <row r="836" spans="1:7" outlineLevel="2" x14ac:dyDescent="0.2">
      <c r="A836" s="15">
        <f t="shared" si="192"/>
        <v>301008</v>
      </c>
      <c r="B836" s="17"/>
      <c r="C836" s="14" t="s">
        <v>317</v>
      </c>
      <c r="D836" s="16">
        <v>90</v>
      </c>
      <c r="E836" s="27" t="s">
        <v>12</v>
      </c>
      <c r="F836" s="13"/>
      <c r="G836" s="11">
        <f t="shared" ref="G836:G844" si="193">D836*F836</f>
        <v>0</v>
      </c>
    </row>
    <row r="837" spans="1:7" outlineLevel="2" x14ac:dyDescent="0.2">
      <c r="A837" s="15">
        <f t="shared" si="192"/>
        <v>301009</v>
      </c>
      <c r="B837" s="17"/>
      <c r="C837" s="14" t="s">
        <v>318</v>
      </c>
      <c r="D837" s="16">
        <v>20</v>
      </c>
      <c r="E837" s="27" t="s">
        <v>147</v>
      </c>
      <c r="F837" s="13"/>
      <c r="G837" s="11">
        <f t="shared" si="193"/>
        <v>0</v>
      </c>
    </row>
    <row r="838" spans="1:7" outlineLevel="2" x14ac:dyDescent="0.2">
      <c r="A838" s="15">
        <f t="shared" si="192"/>
        <v>301010</v>
      </c>
      <c r="B838" s="17"/>
      <c r="C838" s="14" t="s">
        <v>319</v>
      </c>
      <c r="D838" s="16">
        <v>4</v>
      </c>
      <c r="E838" s="27" t="s">
        <v>8</v>
      </c>
      <c r="F838" s="13"/>
      <c r="G838" s="11">
        <f t="shared" si="193"/>
        <v>0</v>
      </c>
    </row>
    <row r="839" spans="1:7" ht="25.5" outlineLevel="2" x14ac:dyDescent="0.2">
      <c r="A839" s="15">
        <f t="shared" si="192"/>
        <v>301011</v>
      </c>
      <c r="B839" s="17"/>
      <c r="C839" s="14" t="s">
        <v>320</v>
      </c>
      <c r="D839" s="16">
        <v>35</v>
      </c>
      <c r="E839" s="27" t="s">
        <v>147</v>
      </c>
      <c r="F839" s="13"/>
      <c r="G839" s="11">
        <f t="shared" si="193"/>
        <v>0</v>
      </c>
    </row>
    <row r="840" spans="1:7" ht="25.5" outlineLevel="2" x14ac:dyDescent="0.2">
      <c r="A840" s="5"/>
      <c r="B840" s="5"/>
      <c r="C840" s="24" t="s">
        <v>321</v>
      </c>
      <c r="F840" s="3"/>
    </row>
    <row r="841" spans="1:7" outlineLevel="2" x14ac:dyDescent="0.2">
      <c r="A841" s="15">
        <f>A839+1</f>
        <v>301012</v>
      </c>
      <c r="B841" s="17"/>
      <c r="C841" s="14" t="s">
        <v>322</v>
      </c>
      <c r="D841" s="16">
        <v>24</v>
      </c>
      <c r="E841" s="27" t="s">
        <v>12</v>
      </c>
      <c r="F841" s="13"/>
      <c r="G841" s="11">
        <f t="shared" si="193"/>
        <v>0</v>
      </c>
    </row>
    <row r="842" spans="1:7" outlineLevel="2" x14ac:dyDescent="0.2">
      <c r="A842" s="15">
        <f t="shared" ref="A842" si="194">A841+1</f>
        <v>301013</v>
      </c>
      <c r="B842" s="17"/>
      <c r="C842" s="14" t="s">
        <v>323</v>
      </c>
      <c r="D842" s="16">
        <v>6</v>
      </c>
      <c r="E842" s="27" t="s">
        <v>147</v>
      </c>
      <c r="F842" s="13"/>
      <c r="G842" s="11">
        <f t="shared" si="193"/>
        <v>0</v>
      </c>
    </row>
    <row r="843" spans="1:7" ht="25.5" outlineLevel="2" x14ac:dyDescent="0.2">
      <c r="A843" s="5"/>
      <c r="B843" s="5"/>
      <c r="C843" s="24" t="s">
        <v>324</v>
      </c>
      <c r="F843" s="3"/>
    </row>
    <row r="844" spans="1:7" outlineLevel="2" x14ac:dyDescent="0.2">
      <c r="A844" s="15">
        <f>A842+1</f>
        <v>301014</v>
      </c>
      <c r="B844" s="17"/>
      <c r="C844" s="14" t="s">
        <v>325</v>
      </c>
      <c r="D844" s="16">
        <v>16</v>
      </c>
      <c r="E844" s="27" t="s">
        <v>12</v>
      </c>
      <c r="F844" s="13"/>
      <c r="G844" s="11">
        <f t="shared" si="193"/>
        <v>0</v>
      </c>
    </row>
    <row r="845" spans="1:7" outlineLevel="2" x14ac:dyDescent="0.2">
      <c r="A845" s="15">
        <f t="shared" ref="A845:A847" si="195">A844+1</f>
        <v>301015</v>
      </c>
      <c r="B845" s="15"/>
      <c r="C845" s="14" t="s">
        <v>326</v>
      </c>
      <c r="D845" s="16">
        <v>16</v>
      </c>
      <c r="E845" s="27" t="s">
        <v>12</v>
      </c>
      <c r="F845" s="13"/>
      <c r="G845" s="11">
        <f>D845*F845</f>
        <v>0</v>
      </c>
    </row>
    <row r="846" spans="1:7" outlineLevel="2" x14ac:dyDescent="0.2">
      <c r="A846" s="15">
        <f t="shared" si="195"/>
        <v>301016</v>
      </c>
      <c r="B846" s="17"/>
      <c r="C846" s="14" t="s">
        <v>327</v>
      </c>
      <c r="D846" s="16">
        <v>16</v>
      </c>
      <c r="E846" s="27" t="s">
        <v>12</v>
      </c>
      <c r="F846" s="13"/>
      <c r="G846" s="11">
        <f t="shared" ref="G846:G857" si="196">D846*F846</f>
        <v>0</v>
      </c>
    </row>
    <row r="847" spans="1:7" outlineLevel="2" x14ac:dyDescent="0.2">
      <c r="A847" s="15">
        <f t="shared" si="195"/>
        <v>301017</v>
      </c>
      <c r="B847" s="17"/>
      <c r="C847" s="14" t="s">
        <v>328</v>
      </c>
      <c r="D847" s="16">
        <v>16</v>
      </c>
      <c r="E847" s="27" t="s">
        <v>12</v>
      </c>
      <c r="F847" s="13"/>
      <c r="G847" s="11">
        <f t="shared" si="196"/>
        <v>0</v>
      </c>
    </row>
    <row r="848" spans="1:7" outlineLevel="1" x14ac:dyDescent="0.2">
      <c r="A848" s="10" t="s">
        <v>329</v>
      </c>
      <c r="B848" s="10"/>
      <c r="C848" s="18" t="s">
        <v>330</v>
      </c>
      <c r="D848" s="9"/>
      <c r="E848" s="26"/>
      <c r="F848" s="9"/>
      <c r="G848" s="12">
        <f>SUMPRODUCT($D848:$D868,F848:F868)</f>
        <v>0</v>
      </c>
    </row>
    <row r="849" spans="1:7" outlineLevel="2" x14ac:dyDescent="0.2">
      <c r="A849" s="5"/>
      <c r="B849" s="5"/>
      <c r="C849" s="24" t="s">
        <v>331</v>
      </c>
      <c r="F849" s="3"/>
    </row>
    <row r="850" spans="1:7" ht="25.5" outlineLevel="2" x14ac:dyDescent="0.2">
      <c r="A850" s="15">
        <v>302001</v>
      </c>
      <c r="B850" s="17"/>
      <c r="C850" s="14" t="s">
        <v>332</v>
      </c>
      <c r="D850" s="16">
        <v>38</v>
      </c>
      <c r="E850" s="27" t="s">
        <v>147</v>
      </c>
      <c r="F850" s="13"/>
      <c r="G850" s="11">
        <f t="shared" si="196"/>
        <v>0</v>
      </c>
    </row>
    <row r="851" spans="1:7" ht="25.5" outlineLevel="2" x14ac:dyDescent="0.2">
      <c r="A851" s="15">
        <f t="shared" ref="A851:A855" si="197">A850+1</f>
        <v>302002</v>
      </c>
      <c r="B851" s="17"/>
      <c r="C851" s="14" t="s">
        <v>333</v>
      </c>
      <c r="D851" s="16">
        <v>52</v>
      </c>
      <c r="E851" s="27" t="s">
        <v>147</v>
      </c>
      <c r="F851" s="13"/>
      <c r="G851" s="11">
        <f t="shared" si="196"/>
        <v>0</v>
      </c>
    </row>
    <row r="852" spans="1:7" outlineLevel="2" x14ac:dyDescent="0.2">
      <c r="A852" s="15">
        <f t="shared" si="197"/>
        <v>302003</v>
      </c>
      <c r="B852" s="17"/>
      <c r="C852" s="14" t="s">
        <v>334</v>
      </c>
      <c r="D852" s="16">
        <v>12</v>
      </c>
      <c r="E852" s="27" t="s">
        <v>147</v>
      </c>
      <c r="F852" s="13"/>
      <c r="G852" s="11">
        <f t="shared" si="196"/>
        <v>0</v>
      </c>
    </row>
    <row r="853" spans="1:7" ht="25.5" outlineLevel="2" x14ac:dyDescent="0.2">
      <c r="A853" s="15">
        <f t="shared" si="197"/>
        <v>302004</v>
      </c>
      <c r="B853" s="17"/>
      <c r="C853" s="14" t="s">
        <v>335</v>
      </c>
      <c r="D853" s="16">
        <v>20</v>
      </c>
      <c r="E853" s="27" t="s">
        <v>147</v>
      </c>
      <c r="F853" s="13"/>
      <c r="G853" s="11">
        <f t="shared" si="196"/>
        <v>0</v>
      </c>
    </row>
    <row r="854" spans="1:7" outlineLevel="2" x14ac:dyDescent="0.2">
      <c r="A854" s="15">
        <f t="shared" si="197"/>
        <v>302005</v>
      </c>
      <c r="B854" s="17"/>
      <c r="C854" s="14" t="s">
        <v>336</v>
      </c>
      <c r="D854" s="16">
        <v>20</v>
      </c>
      <c r="E854" s="27" t="s">
        <v>12</v>
      </c>
      <c r="F854" s="13"/>
      <c r="G854" s="11">
        <f t="shared" si="196"/>
        <v>0</v>
      </c>
    </row>
    <row r="855" spans="1:7" ht="25.5" outlineLevel="2" x14ac:dyDescent="0.2">
      <c r="A855" s="15">
        <f t="shared" si="197"/>
        <v>302006</v>
      </c>
      <c r="B855" s="17"/>
      <c r="C855" s="14" t="s">
        <v>337</v>
      </c>
      <c r="D855" s="16">
        <v>50</v>
      </c>
      <c r="E855" s="27" t="s">
        <v>147</v>
      </c>
      <c r="F855" s="13"/>
      <c r="G855" s="11">
        <f t="shared" si="196"/>
        <v>0</v>
      </c>
    </row>
    <row r="856" spans="1:7" outlineLevel="2" x14ac:dyDescent="0.2">
      <c r="A856" s="5"/>
      <c r="B856" s="5"/>
      <c r="C856" s="24" t="s">
        <v>338</v>
      </c>
      <c r="F856" s="3"/>
    </row>
    <row r="857" spans="1:7" ht="25.5" outlineLevel="2" x14ac:dyDescent="0.2">
      <c r="A857" s="15">
        <f>A855+1</f>
        <v>302007</v>
      </c>
      <c r="B857" s="17"/>
      <c r="C857" s="14" t="s">
        <v>339</v>
      </c>
      <c r="D857" s="16">
        <v>200</v>
      </c>
      <c r="E857" s="27" t="s">
        <v>12</v>
      </c>
      <c r="F857" s="13"/>
      <c r="G857" s="11">
        <f t="shared" si="196"/>
        <v>0</v>
      </c>
    </row>
    <row r="858" spans="1:7" ht="25.5" outlineLevel="2" x14ac:dyDescent="0.2">
      <c r="A858" s="15">
        <f t="shared" ref="A858:A859" si="198">A857+1</f>
        <v>302008</v>
      </c>
      <c r="B858" s="15"/>
      <c r="C858" s="14" t="s">
        <v>340</v>
      </c>
      <c r="D858" s="16">
        <v>180</v>
      </c>
      <c r="E858" s="27" t="s">
        <v>12</v>
      </c>
      <c r="F858" s="13"/>
      <c r="G858" s="11">
        <f>D858*F858</f>
        <v>0</v>
      </c>
    </row>
    <row r="859" spans="1:7" outlineLevel="2" x14ac:dyDescent="0.2">
      <c r="A859" s="15">
        <f t="shared" si="198"/>
        <v>302009</v>
      </c>
      <c r="B859" s="17"/>
      <c r="C859" s="14" t="s">
        <v>341</v>
      </c>
      <c r="D859" s="16">
        <v>70</v>
      </c>
      <c r="E859" s="27" t="s">
        <v>147</v>
      </c>
      <c r="F859" s="13"/>
      <c r="G859" s="11">
        <f t="shared" ref="G859:G866" si="199">D859*F859</f>
        <v>0</v>
      </c>
    </row>
    <row r="860" spans="1:7" outlineLevel="2" x14ac:dyDescent="0.2">
      <c r="A860" s="5"/>
      <c r="B860" s="5"/>
      <c r="C860" s="24" t="s">
        <v>342</v>
      </c>
      <c r="F860" s="3"/>
    </row>
    <row r="861" spans="1:7" outlineLevel="2" x14ac:dyDescent="0.2">
      <c r="A861" s="15">
        <f>A859+1</f>
        <v>302010</v>
      </c>
      <c r="B861" s="17"/>
      <c r="C861" s="14" t="s">
        <v>343</v>
      </c>
      <c r="D861" s="16">
        <v>60</v>
      </c>
      <c r="E861" s="27" t="s">
        <v>12</v>
      </c>
      <c r="F861" s="13"/>
      <c r="G861" s="11">
        <f t="shared" si="199"/>
        <v>0</v>
      </c>
    </row>
    <row r="862" spans="1:7" outlineLevel="2" x14ac:dyDescent="0.2">
      <c r="A862" s="15">
        <f t="shared" ref="A862:A867" si="200">A861+1</f>
        <v>302011</v>
      </c>
      <c r="B862" s="17"/>
      <c r="C862" s="14" t="s">
        <v>344</v>
      </c>
      <c r="D862" s="16">
        <v>80</v>
      </c>
      <c r="E862" s="27" t="s">
        <v>12</v>
      </c>
      <c r="F862" s="13"/>
      <c r="G862" s="11">
        <f t="shared" si="199"/>
        <v>0</v>
      </c>
    </row>
    <row r="863" spans="1:7" outlineLevel="2" x14ac:dyDescent="0.2">
      <c r="A863" s="15">
        <f t="shared" si="200"/>
        <v>302012</v>
      </c>
      <c r="B863" s="17"/>
      <c r="C863" s="14" t="s">
        <v>345</v>
      </c>
      <c r="D863" s="16">
        <v>60</v>
      </c>
      <c r="E863" s="27" t="s">
        <v>12</v>
      </c>
      <c r="F863" s="13"/>
      <c r="G863" s="11">
        <f t="shared" si="199"/>
        <v>0</v>
      </c>
    </row>
    <row r="864" spans="1:7" outlineLevel="2" x14ac:dyDescent="0.2">
      <c r="A864" s="15">
        <f t="shared" si="200"/>
        <v>302013</v>
      </c>
      <c r="B864" s="17"/>
      <c r="C864" s="14" t="s">
        <v>346</v>
      </c>
      <c r="D864" s="16">
        <v>15</v>
      </c>
      <c r="E864" s="27" t="s">
        <v>12</v>
      </c>
      <c r="F864" s="13"/>
      <c r="G864" s="11">
        <f t="shared" si="199"/>
        <v>0</v>
      </c>
    </row>
    <row r="865" spans="1:7" outlineLevel="2" x14ac:dyDescent="0.2">
      <c r="A865" s="15">
        <f t="shared" si="200"/>
        <v>302014</v>
      </c>
      <c r="B865" s="17"/>
      <c r="C865" s="14" t="s">
        <v>347</v>
      </c>
      <c r="D865" s="16">
        <v>0.5</v>
      </c>
      <c r="E865" s="27" t="s">
        <v>23</v>
      </c>
      <c r="F865" s="13"/>
      <c r="G865" s="11">
        <f t="shared" si="199"/>
        <v>0</v>
      </c>
    </row>
    <row r="866" spans="1:7" outlineLevel="2" x14ac:dyDescent="0.2">
      <c r="A866" s="15">
        <f t="shared" si="200"/>
        <v>302015</v>
      </c>
      <c r="B866" s="17"/>
      <c r="C866" s="14" t="s">
        <v>348</v>
      </c>
      <c r="D866" s="16">
        <v>5</v>
      </c>
      <c r="E866" s="27" t="s">
        <v>147</v>
      </c>
      <c r="F866" s="13"/>
      <c r="G866" s="11">
        <f t="shared" si="199"/>
        <v>0</v>
      </c>
    </row>
    <row r="867" spans="1:7" outlineLevel="2" x14ac:dyDescent="0.2">
      <c r="A867" s="15">
        <f t="shared" si="200"/>
        <v>302016</v>
      </c>
      <c r="B867" s="15"/>
      <c r="C867" s="14" t="s">
        <v>349</v>
      </c>
      <c r="D867" s="16">
        <v>50</v>
      </c>
      <c r="E867" s="27" t="s">
        <v>23</v>
      </c>
      <c r="F867" s="13"/>
      <c r="G867" s="11">
        <f>D867*F867</f>
        <v>0</v>
      </c>
    </row>
    <row r="868" spans="1:7" outlineLevel="1" x14ac:dyDescent="0.2">
      <c r="A868" s="10" t="s">
        <v>350</v>
      </c>
      <c r="B868" s="10"/>
      <c r="C868" s="18" t="s">
        <v>351</v>
      </c>
      <c r="D868" s="9"/>
      <c r="E868" s="26"/>
      <c r="F868" s="9"/>
      <c r="G868" s="12">
        <f>SUMPRODUCT($D868:$D952,F868:F952)</f>
        <v>0</v>
      </c>
    </row>
    <row r="869" spans="1:7" outlineLevel="2" x14ac:dyDescent="0.2">
      <c r="A869" s="5"/>
      <c r="B869" s="5"/>
      <c r="C869" s="24" t="s">
        <v>308</v>
      </c>
      <c r="F869" s="3"/>
    </row>
    <row r="870" spans="1:7" ht="25.5" outlineLevel="2" x14ac:dyDescent="0.2">
      <c r="A870" s="15">
        <v>303001</v>
      </c>
      <c r="B870" s="17"/>
      <c r="C870" s="14" t="s">
        <v>352</v>
      </c>
      <c r="D870" s="16">
        <v>2</v>
      </c>
      <c r="E870" s="27" t="s">
        <v>8</v>
      </c>
      <c r="F870" s="13"/>
      <c r="G870" s="11">
        <f t="shared" ref="G870:G878" si="201">D870*F870</f>
        <v>0</v>
      </c>
    </row>
    <row r="871" spans="1:7" ht="51" outlineLevel="2" x14ac:dyDescent="0.2">
      <c r="A871" s="15">
        <f t="shared" ref="A871:A884" si="202">A870+1</f>
        <v>303002</v>
      </c>
      <c r="B871" s="17"/>
      <c r="C871" s="14" t="s">
        <v>1611</v>
      </c>
      <c r="D871" s="16">
        <v>200</v>
      </c>
      <c r="E871" s="27" t="s">
        <v>12</v>
      </c>
      <c r="F871" s="13"/>
      <c r="G871" s="11">
        <f t="shared" si="201"/>
        <v>0</v>
      </c>
    </row>
    <row r="872" spans="1:7" ht="38.25" outlineLevel="2" x14ac:dyDescent="0.2">
      <c r="A872" s="15">
        <f t="shared" si="202"/>
        <v>303003</v>
      </c>
      <c r="B872" s="17"/>
      <c r="C872" s="14" t="s">
        <v>1612</v>
      </c>
      <c r="D872" s="16">
        <v>2</v>
      </c>
      <c r="E872" s="27" t="s">
        <v>8</v>
      </c>
      <c r="F872" s="13"/>
      <c r="G872" s="11">
        <f t="shared" si="201"/>
        <v>0</v>
      </c>
    </row>
    <row r="873" spans="1:7" ht="38.25" outlineLevel="2" x14ac:dyDescent="0.2">
      <c r="A873" s="15">
        <f t="shared" si="202"/>
        <v>303004</v>
      </c>
      <c r="B873" s="17"/>
      <c r="C873" s="14" t="s">
        <v>1373</v>
      </c>
      <c r="D873" s="16">
        <v>1</v>
      </c>
      <c r="E873" s="27" t="s">
        <v>8</v>
      </c>
      <c r="F873" s="13"/>
      <c r="G873" s="11">
        <f t="shared" si="201"/>
        <v>0</v>
      </c>
    </row>
    <row r="874" spans="1:7" ht="25.5" outlineLevel="2" x14ac:dyDescent="0.2">
      <c r="A874" s="15">
        <f t="shared" si="202"/>
        <v>303005</v>
      </c>
      <c r="B874" s="17"/>
      <c r="C874" s="14" t="s">
        <v>353</v>
      </c>
      <c r="D874" s="16">
        <v>8</v>
      </c>
      <c r="E874" s="27" t="s">
        <v>8</v>
      </c>
      <c r="F874" s="13"/>
      <c r="G874" s="11">
        <f t="shared" si="201"/>
        <v>0</v>
      </c>
    </row>
    <row r="875" spans="1:7" ht="51" outlineLevel="2" x14ac:dyDescent="0.2">
      <c r="A875" s="15">
        <f t="shared" si="202"/>
        <v>303006</v>
      </c>
      <c r="B875" s="17"/>
      <c r="C875" s="14" t="s">
        <v>354</v>
      </c>
      <c r="D875" s="16">
        <v>9</v>
      </c>
      <c r="E875" s="27" t="s">
        <v>8</v>
      </c>
      <c r="F875" s="13"/>
      <c r="G875" s="11">
        <f t="shared" si="201"/>
        <v>0</v>
      </c>
    </row>
    <row r="876" spans="1:7" ht="51" outlineLevel="2" x14ac:dyDescent="0.2">
      <c r="A876" s="15">
        <f t="shared" si="202"/>
        <v>303007</v>
      </c>
      <c r="B876" s="17"/>
      <c r="C876" s="14" t="s">
        <v>355</v>
      </c>
      <c r="D876" s="16">
        <v>17</v>
      </c>
      <c r="E876" s="27" t="s">
        <v>8</v>
      </c>
      <c r="F876" s="13"/>
      <c r="G876" s="11">
        <f t="shared" si="201"/>
        <v>0</v>
      </c>
    </row>
    <row r="877" spans="1:7" ht="25.5" outlineLevel="2" x14ac:dyDescent="0.2">
      <c r="A877" s="15">
        <f t="shared" si="202"/>
        <v>303008</v>
      </c>
      <c r="B877" s="17"/>
      <c r="C877" s="14" t="s">
        <v>356</v>
      </c>
      <c r="D877" s="16">
        <v>12</v>
      </c>
      <c r="E877" s="27" t="s">
        <v>8</v>
      </c>
      <c r="F877" s="13"/>
      <c r="G877" s="11">
        <f t="shared" si="201"/>
        <v>0</v>
      </c>
    </row>
    <row r="878" spans="1:7" outlineLevel="2" x14ac:dyDescent="0.2">
      <c r="A878" s="15">
        <f t="shared" si="202"/>
        <v>303009</v>
      </c>
      <c r="B878" s="17"/>
      <c r="C878" s="14" t="s">
        <v>357</v>
      </c>
      <c r="D878" s="16">
        <v>12</v>
      </c>
      <c r="E878" s="27" t="s">
        <v>8</v>
      </c>
      <c r="F878" s="13"/>
      <c r="G878" s="11">
        <f t="shared" si="201"/>
        <v>0</v>
      </c>
    </row>
    <row r="879" spans="1:7" ht="76.5" outlineLevel="2" x14ac:dyDescent="0.2">
      <c r="A879" s="15">
        <f t="shared" si="202"/>
        <v>303010</v>
      </c>
      <c r="B879" s="15"/>
      <c r="C879" s="14" t="s">
        <v>1374</v>
      </c>
      <c r="D879" s="16">
        <v>200</v>
      </c>
      <c r="E879" s="27" t="s">
        <v>12</v>
      </c>
      <c r="F879" s="13"/>
      <c r="G879" s="11">
        <f>D879*F879</f>
        <v>0</v>
      </c>
    </row>
    <row r="880" spans="1:7" ht="89.25" outlineLevel="2" x14ac:dyDescent="0.2">
      <c r="A880" s="15">
        <f t="shared" si="202"/>
        <v>303011</v>
      </c>
      <c r="B880" s="17"/>
      <c r="C880" s="14" t="s">
        <v>358</v>
      </c>
      <c r="D880" s="16">
        <v>32</v>
      </c>
      <c r="E880" s="27" t="s">
        <v>8</v>
      </c>
      <c r="F880" s="13"/>
      <c r="G880" s="11">
        <f t="shared" ref="G880:G887" si="203">D880*F880</f>
        <v>0</v>
      </c>
    </row>
    <row r="881" spans="1:7" ht="89.25" outlineLevel="2" x14ac:dyDescent="0.2">
      <c r="A881" s="15">
        <f t="shared" si="202"/>
        <v>303012</v>
      </c>
      <c r="B881" s="17"/>
      <c r="C881" s="14" t="s">
        <v>359</v>
      </c>
      <c r="D881" s="16">
        <v>30</v>
      </c>
      <c r="E881" s="27" t="s">
        <v>8</v>
      </c>
      <c r="F881" s="13"/>
      <c r="G881" s="11">
        <f t="shared" si="203"/>
        <v>0</v>
      </c>
    </row>
    <row r="882" spans="1:7" ht="25.5" outlineLevel="2" x14ac:dyDescent="0.2">
      <c r="A882" s="15">
        <f t="shared" si="202"/>
        <v>303013</v>
      </c>
      <c r="B882" s="17"/>
      <c r="C882" s="14" t="s">
        <v>360</v>
      </c>
      <c r="D882" s="16">
        <v>2</v>
      </c>
      <c r="E882" s="27" t="s">
        <v>8</v>
      </c>
      <c r="F882" s="13"/>
      <c r="G882" s="11">
        <f t="shared" si="203"/>
        <v>0</v>
      </c>
    </row>
    <row r="883" spans="1:7" ht="25.5" outlineLevel="2" x14ac:dyDescent="0.2">
      <c r="A883" s="15">
        <f t="shared" si="202"/>
        <v>303014</v>
      </c>
      <c r="B883" s="17"/>
      <c r="C883" s="14" t="s">
        <v>361</v>
      </c>
      <c r="D883" s="16">
        <v>4</v>
      </c>
      <c r="E883" s="27" t="s">
        <v>8</v>
      </c>
      <c r="F883" s="13"/>
      <c r="G883" s="11">
        <f t="shared" si="203"/>
        <v>0</v>
      </c>
    </row>
    <row r="884" spans="1:7" outlineLevel="2" x14ac:dyDescent="0.2">
      <c r="A884" s="15">
        <f t="shared" si="202"/>
        <v>303015</v>
      </c>
      <c r="B884" s="17"/>
      <c r="C884" s="14" t="s">
        <v>362</v>
      </c>
      <c r="D884" s="16">
        <v>200</v>
      </c>
      <c r="E884" s="27" t="s">
        <v>12</v>
      </c>
      <c r="F884" s="13"/>
      <c r="G884" s="11">
        <f t="shared" si="203"/>
        <v>0</v>
      </c>
    </row>
    <row r="885" spans="1:7" outlineLevel="2" x14ac:dyDescent="0.2">
      <c r="A885" s="5"/>
      <c r="B885" s="5"/>
      <c r="C885" s="24" t="s">
        <v>313</v>
      </c>
      <c r="F885" s="3"/>
    </row>
    <row r="886" spans="1:7" ht="63.75" outlineLevel="2" x14ac:dyDescent="0.2">
      <c r="A886" s="15">
        <f>A884+1</f>
        <v>303016</v>
      </c>
      <c r="B886" s="17"/>
      <c r="C886" s="14" t="s">
        <v>1613</v>
      </c>
      <c r="D886" s="16">
        <v>85</v>
      </c>
      <c r="E886" s="27" t="s">
        <v>12</v>
      </c>
      <c r="F886" s="13"/>
      <c r="G886" s="11">
        <f t="shared" si="203"/>
        <v>0</v>
      </c>
    </row>
    <row r="887" spans="1:7" ht="63.75" outlineLevel="2" x14ac:dyDescent="0.2">
      <c r="A887" s="15">
        <f t="shared" ref="A887:A915" si="204">A886+1</f>
        <v>303017</v>
      </c>
      <c r="B887" s="17"/>
      <c r="C887" s="14" t="s">
        <v>1614</v>
      </c>
      <c r="D887" s="16">
        <v>200</v>
      </c>
      <c r="E887" s="27" t="s">
        <v>12</v>
      </c>
      <c r="F887" s="13"/>
      <c r="G887" s="11">
        <f t="shared" si="203"/>
        <v>0</v>
      </c>
    </row>
    <row r="888" spans="1:7" ht="63.75" outlineLevel="2" x14ac:dyDescent="0.2">
      <c r="A888" s="15">
        <f t="shared" si="204"/>
        <v>303018</v>
      </c>
      <c r="B888" s="15"/>
      <c r="C888" s="14" t="s">
        <v>1615</v>
      </c>
      <c r="D888" s="16">
        <v>100</v>
      </c>
      <c r="E888" s="27" t="s">
        <v>12</v>
      </c>
      <c r="F888" s="13"/>
      <c r="G888" s="11">
        <f>D888*F888</f>
        <v>0</v>
      </c>
    </row>
    <row r="889" spans="1:7" ht="63.75" outlineLevel="2" x14ac:dyDescent="0.2">
      <c r="A889" s="15">
        <f t="shared" si="204"/>
        <v>303019</v>
      </c>
      <c r="B889" s="17"/>
      <c r="C889" s="14" t="s">
        <v>1616</v>
      </c>
      <c r="D889" s="16">
        <v>55</v>
      </c>
      <c r="E889" s="27" t="s">
        <v>12</v>
      </c>
      <c r="F889" s="13"/>
      <c r="G889" s="11">
        <f t="shared" ref="G889:G895" si="205">D889*F889</f>
        <v>0</v>
      </c>
    </row>
    <row r="890" spans="1:7" ht="51" outlineLevel="2" x14ac:dyDescent="0.2">
      <c r="A890" s="15">
        <f t="shared" si="204"/>
        <v>303020</v>
      </c>
      <c r="B890" s="17"/>
      <c r="C890" s="14" t="s">
        <v>364</v>
      </c>
      <c r="D890" s="16">
        <v>15</v>
      </c>
      <c r="E890" s="27" t="s">
        <v>12</v>
      </c>
      <c r="F890" s="13"/>
      <c r="G890" s="11">
        <f t="shared" si="205"/>
        <v>0</v>
      </c>
    </row>
    <row r="891" spans="1:7" ht="25.5" outlineLevel="2" x14ac:dyDescent="0.2">
      <c r="A891" s="15">
        <f t="shared" si="204"/>
        <v>303021</v>
      </c>
      <c r="B891" s="17"/>
      <c r="C891" s="14" t="s">
        <v>365</v>
      </c>
      <c r="D891" s="16">
        <v>6</v>
      </c>
      <c r="E891" s="27" t="s">
        <v>147</v>
      </c>
      <c r="F891" s="13"/>
      <c r="G891" s="11">
        <f t="shared" si="205"/>
        <v>0</v>
      </c>
    </row>
    <row r="892" spans="1:7" ht="25.5" outlineLevel="2" x14ac:dyDescent="0.2">
      <c r="A892" s="15">
        <f t="shared" si="204"/>
        <v>303022</v>
      </c>
      <c r="B892" s="17"/>
      <c r="C892" s="14" t="s">
        <v>366</v>
      </c>
      <c r="D892" s="16">
        <v>15</v>
      </c>
      <c r="E892" s="27" t="s">
        <v>12</v>
      </c>
      <c r="F892" s="13"/>
      <c r="G892" s="11">
        <f t="shared" si="205"/>
        <v>0</v>
      </c>
    </row>
    <row r="893" spans="1:7" ht="63.75" outlineLevel="2" x14ac:dyDescent="0.2">
      <c r="A893" s="15">
        <f t="shared" si="204"/>
        <v>303023</v>
      </c>
      <c r="B893" s="17"/>
      <c r="C893" s="14" t="s">
        <v>367</v>
      </c>
      <c r="D893" s="16">
        <v>22</v>
      </c>
      <c r="E893" s="27" t="s">
        <v>12</v>
      </c>
      <c r="F893" s="13"/>
      <c r="G893" s="11">
        <f t="shared" si="205"/>
        <v>0</v>
      </c>
    </row>
    <row r="894" spans="1:7" ht="63.75" outlineLevel="2" x14ac:dyDescent="0.2">
      <c r="A894" s="15">
        <f t="shared" si="204"/>
        <v>303024</v>
      </c>
      <c r="B894" s="17"/>
      <c r="C894" s="14" t="s">
        <v>368</v>
      </c>
      <c r="D894" s="16">
        <v>140</v>
      </c>
      <c r="E894" s="27" t="s">
        <v>12</v>
      </c>
      <c r="F894" s="13"/>
      <c r="G894" s="11">
        <f t="shared" si="205"/>
        <v>0</v>
      </c>
    </row>
    <row r="895" spans="1:7" ht="63.75" outlineLevel="2" x14ac:dyDescent="0.2">
      <c r="A895" s="15">
        <f t="shared" si="204"/>
        <v>303025</v>
      </c>
      <c r="B895" s="17"/>
      <c r="C895" s="14" t="s">
        <v>369</v>
      </c>
      <c r="D895" s="16">
        <v>75</v>
      </c>
      <c r="E895" s="27" t="s">
        <v>12</v>
      </c>
      <c r="F895" s="13"/>
      <c r="G895" s="11">
        <f t="shared" si="205"/>
        <v>0</v>
      </c>
    </row>
    <row r="896" spans="1:7" ht="63.75" outlineLevel="2" x14ac:dyDescent="0.2">
      <c r="A896" s="15">
        <f t="shared" si="204"/>
        <v>303026</v>
      </c>
      <c r="B896" s="15"/>
      <c r="C896" s="14" t="s">
        <v>370</v>
      </c>
      <c r="D896" s="16">
        <v>55</v>
      </c>
      <c r="E896" s="27" t="s">
        <v>12</v>
      </c>
      <c r="F896" s="13"/>
      <c r="G896" s="11">
        <f>D896*F896</f>
        <v>0</v>
      </c>
    </row>
    <row r="897" spans="1:7" ht="38.25" outlineLevel="2" x14ac:dyDescent="0.2">
      <c r="A897" s="15">
        <f t="shared" si="204"/>
        <v>303027</v>
      </c>
      <c r="B897" s="17"/>
      <c r="C897" s="14" t="s">
        <v>371</v>
      </c>
      <c r="D897" s="16">
        <v>74</v>
      </c>
      <c r="E897" s="27" t="s">
        <v>12</v>
      </c>
      <c r="F897" s="13"/>
      <c r="G897" s="11">
        <f t="shared" ref="G897:G905" si="206">D897*F897</f>
        <v>0</v>
      </c>
    </row>
    <row r="898" spans="1:7" ht="38.25" outlineLevel="2" x14ac:dyDescent="0.2">
      <c r="A898" s="15">
        <f t="shared" si="204"/>
        <v>303028</v>
      </c>
      <c r="B898" s="17"/>
      <c r="C898" s="14" t="s">
        <v>372</v>
      </c>
      <c r="D898" s="16">
        <v>70</v>
      </c>
      <c r="E898" s="27" t="s">
        <v>12</v>
      </c>
      <c r="F898" s="13"/>
      <c r="G898" s="11">
        <f t="shared" si="206"/>
        <v>0</v>
      </c>
    </row>
    <row r="899" spans="1:7" ht="38.25" outlineLevel="2" x14ac:dyDescent="0.2">
      <c r="A899" s="15">
        <f t="shared" si="204"/>
        <v>303029</v>
      </c>
      <c r="B899" s="17"/>
      <c r="C899" s="14" t="s">
        <v>373</v>
      </c>
      <c r="D899" s="16">
        <v>25</v>
      </c>
      <c r="E899" s="27" t="s">
        <v>12</v>
      </c>
      <c r="F899" s="13"/>
      <c r="G899" s="11">
        <f t="shared" si="206"/>
        <v>0</v>
      </c>
    </row>
    <row r="900" spans="1:7" ht="38.25" outlineLevel="2" x14ac:dyDescent="0.2">
      <c r="A900" s="15">
        <f t="shared" si="204"/>
        <v>303030</v>
      </c>
      <c r="B900" s="17"/>
      <c r="C900" s="14" t="s">
        <v>374</v>
      </c>
      <c r="D900" s="16">
        <v>29</v>
      </c>
      <c r="E900" s="27" t="s">
        <v>147</v>
      </c>
      <c r="F900" s="13"/>
      <c r="G900" s="11">
        <f t="shared" si="206"/>
        <v>0</v>
      </c>
    </row>
    <row r="901" spans="1:7" ht="38.25" outlineLevel="2" x14ac:dyDescent="0.2">
      <c r="A901" s="15">
        <f t="shared" si="204"/>
        <v>303031</v>
      </c>
      <c r="B901" s="17"/>
      <c r="C901" s="14" t="s">
        <v>375</v>
      </c>
      <c r="D901" s="16">
        <v>12</v>
      </c>
      <c r="E901" s="27" t="s">
        <v>147</v>
      </c>
      <c r="F901" s="13"/>
      <c r="G901" s="11">
        <f t="shared" si="206"/>
        <v>0</v>
      </c>
    </row>
    <row r="902" spans="1:7" ht="51" outlineLevel="2" x14ac:dyDescent="0.2">
      <c r="A902" s="15">
        <f t="shared" si="204"/>
        <v>303032</v>
      </c>
      <c r="B902" s="17"/>
      <c r="C902" s="14" t="s">
        <v>376</v>
      </c>
      <c r="D902" s="16">
        <v>11</v>
      </c>
      <c r="E902" s="27" t="s">
        <v>147</v>
      </c>
      <c r="F902" s="13"/>
      <c r="G902" s="11">
        <f t="shared" si="206"/>
        <v>0</v>
      </c>
    </row>
    <row r="903" spans="1:7" ht="51" outlineLevel="2" x14ac:dyDescent="0.2">
      <c r="A903" s="15">
        <f t="shared" si="204"/>
        <v>303033</v>
      </c>
      <c r="B903" s="17"/>
      <c r="C903" s="14" t="s">
        <v>377</v>
      </c>
      <c r="D903" s="16">
        <v>4</v>
      </c>
      <c r="E903" s="27" t="s">
        <v>147</v>
      </c>
      <c r="F903" s="13"/>
      <c r="G903" s="11">
        <f t="shared" si="206"/>
        <v>0</v>
      </c>
    </row>
    <row r="904" spans="1:7" ht="25.5" outlineLevel="2" x14ac:dyDescent="0.2">
      <c r="A904" s="15">
        <f t="shared" si="204"/>
        <v>303034</v>
      </c>
      <c r="B904" s="17"/>
      <c r="C904" s="14" t="s">
        <v>378</v>
      </c>
      <c r="D904" s="16">
        <v>50</v>
      </c>
      <c r="E904" s="27" t="s">
        <v>147</v>
      </c>
      <c r="F904" s="13"/>
      <c r="G904" s="11">
        <f t="shared" si="206"/>
        <v>0</v>
      </c>
    </row>
    <row r="905" spans="1:7" ht="25.5" outlineLevel="2" x14ac:dyDescent="0.2">
      <c r="A905" s="15">
        <f t="shared" si="204"/>
        <v>303035</v>
      </c>
      <c r="B905" s="17"/>
      <c r="C905" s="14" t="s">
        <v>379</v>
      </c>
      <c r="D905" s="16">
        <v>9</v>
      </c>
      <c r="E905" s="27" t="s">
        <v>147</v>
      </c>
      <c r="F905" s="13"/>
      <c r="G905" s="11">
        <f t="shared" si="206"/>
        <v>0</v>
      </c>
    </row>
    <row r="906" spans="1:7" ht="51" outlineLevel="2" x14ac:dyDescent="0.2">
      <c r="A906" s="15">
        <f t="shared" si="204"/>
        <v>303036</v>
      </c>
      <c r="B906" s="15"/>
      <c r="C906" s="14" t="s">
        <v>380</v>
      </c>
      <c r="D906" s="16">
        <v>21</v>
      </c>
      <c r="E906" s="27" t="s">
        <v>147</v>
      </c>
      <c r="F906" s="13"/>
      <c r="G906" s="11">
        <f>D906*F906</f>
        <v>0</v>
      </c>
    </row>
    <row r="907" spans="1:7" ht="38.25" outlineLevel="2" x14ac:dyDescent="0.2">
      <c r="A907" s="15">
        <f t="shared" si="204"/>
        <v>303037</v>
      </c>
      <c r="B907" s="17"/>
      <c r="C907" s="14" t="s">
        <v>381</v>
      </c>
      <c r="D907" s="16">
        <v>2</v>
      </c>
      <c r="E907" s="27" t="s">
        <v>147</v>
      </c>
      <c r="F907" s="13"/>
      <c r="G907" s="11">
        <f t="shared" ref="G907:G913" si="207">D907*F907</f>
        <v>0</v>
      </c>
    </row>
    <row r="908" spans="1:7" ht="63.75" outlineLevel="2" x14ac:dyDescent="0.2">
      <c r="A908" s="15">
        <f t="shared" si="204"/>
        <v>303038</v>
      </c>
      <c r="B908" s="17"/>
      <c r="C908" s="14" t="s">
        <v>382</v>
      </c>
      <c r="D908" s="16">
        <v>1</v>
      </c>
      <c r="E908" s="27" t="s">
        <v>147</v>
      </c>
      <c r="F908" s="13"/>
      <c r="G908" s="11">
        <f t="shared" si="207"/>
        <v>0</v>
      </c>
    </row>
    <row r="909" spans="1:7" ht="51" outlineLevel="2" x14ac:dyDescent="0.2">
      <c r="A909" s="15">
        <f t="shared" si="204"/>
        <v>303039</v>
      </c>
      <c r="B909" s="17"/>
      <c r="C909" s="14" t="s">
        <v>383</v>
      </c>
      <c r="D909" s="16">
        <v>4</v>
      </c>
      <c r="E909" s="27" t="s">
        <v>147</v>
      </c>
      <c r="F909" s="13"/>
      <c r="G909" s="11">
        <f t="shared" si="207"/>
        <v>0</v>
      </c>
    </row>
    <row r="910" spans="1:7" ht="38.25" outlineLevel="2" x14ac:dyDescent="0.2">
      <c r="A910" s="15">
        <f t="shared" si="204"/>
        <v>303040</v>
      </c>
      <c r="B910" s="17"/>
      <c r="C910" s="14" t="s">
        <v>384</v>
      </c>
      <c r="D910" s="16">
        <v>25</v>
      </c>
      <c r="E910" s="27" t="s">
        <v>147</v>
      </c>
      <c r="F910" s="13"/>
      <c r="G910" s="11">
        <f t="shared" si="207"/>
        <v>0</v>
      </c>
    </row>
    <row r="911" spans="1:7" ht="38.25" outlineLevel="2" x14ac:dyDescent="0.2">
      <c r="A911" s="15">
        <f t="shared" si="204"/>
        <v>303041</v>
      </c>
      <c r="B911" s="17"/>
      <c r="C911" s="14" t="s">
        <v>385</v>
      </c>
      <c r="D911" s="16">
        <v>130</v>
      </c>
      <c r="E911" s="27" t="s">
        <v>147</v>
      </c>
      <c r="F911" s="13"/>
      <c r="G911" s="11">
        <f t="shared" si="207"/>
        <v>0</v>
      </c>
    </row>
    <row r="912" spans="1:7" ht="38.25" outlineLevel="2" x14ac:dyDescent="0.2">
      <c r="A912" s="15">
        <f t="shared" si="204"/>
        <v>303042</v>
      </c>
      <c r="B912" s="17"/>
      <c r="C912" s="14" t="s">
        <v>386</v>
      </c>
      <c r="D912" s="16">
        <v>118</v>
      </c>
      <c r="E912" s="27" t="s">
        <v>147</v>
      </c>
      <c r="F912" s="13"/>
      <c r="G912" s="11">
        <f t="shared" si="207"/>
        <v>0</v>
      </c>
    </row>
    <row r="913" spans="1:7" outlineLevel="2" x14ac:dyDescent="0.2">
      <c r="A913" s="15">
        <f t="shared" si="204"/>
        <v>303043</v>
      </c>
      <c r="B913" s="17"/>
      <c r="C913" s="14" t="s">
        <v>387</v>
      </c>
      <c r="D913" s="16">
        <v>450</v>
      </c>
      <c r="E913" s="27" t="s">
        <v>12</v>
      </c>
      <c r="F913" s="13"/>
      <c r="G913" s="11">
        <f t="shared" si="207"/>
        <v>0</v>
      </c>
    </row>
    <row r="914" spans="1:7" outlineLevel="2" x14ac:dyDescent="0.2">
      <c r="A914" s="15">
        <f t="shared" si="204"/>
        <v>303044</v>
      </c>
      <c r="B914" s="15"/>
      <c r="C914" s="14" t="s">
        <v>388</v>
      </c>
      <c r="D914" s="16">
        <v>450</v>
      </c>
      <c r="E914" s="27" t="s">
        <v>12</v>
      </c>
      <c r="F914" s="13"/>
      <c r="G914" s="11">
        <f>D914*F914</f>
        <v>0</v>
      </c>
    </row>
    <row r="915" spans="1:7" ht="51" outlineLevel="2" x14ac:dyDescent="0.2">
      <c r="A915" s="15">
        <f t="shared" si="204"/>
        <v>303045</v>
      </c>
      <c r="B915" s="17"/>
      <c r="C915" s="14" t="s">
        <v>389</v>
      </c>
      <c r="D915" s="16">
        <v>4</v>
      </c>
      <c r="E915" s="27" t="s">
        <v>147</v>
      </c>
      <c r="F915" s="13"/>
      <c r="G915" s="11">
        <f t="shared" ref="G915:G924" si="208">D915*F915</f>
        <v>0</v>
      </c>
    </row>
    <row r="916" spans="1:7" outlineLevel="2" x14ac:dyDescent="0.2">
      <c r="A916" s="5"/>
      <c r="B916" s="5"/>
      <c r="C916" s="24" t="s">
        <v>390</v>
      </c>
      <c r="F916" s="3"/>
    </row>
    <row r="917" spans="1:7" ht="63.75" outlineLevel="2" x14ac:dyDescent="0.2">
      <c r="A917" s="15">
        <f>A915+1</f>
        <v>303046</v>
      </c>
      <c r="B917" s="17"/>
      <c r="C917" s="14" t="s">
        <v>1613</v>
      </c>
      <c r="D917" s="16">
        <v>135</v>
      </c>
      <c r="E917" s="27" t="s">
        <v>12</v>
      </c>
      <c r="F917" s="13"/>
      <c r="G917" s="11">
        <f t="shared" si="208"/>
        <v>0</v>
      </c>
    </row>
    <row r="918" spans="1:7" ht="63.75" outlineLevel="2" x14ac:dyDescent="0.2">
      <c r="A918" s="15">
        <f t="shared" ref="A918:A930" si="209">A917+1</f>
        <v>303047</v>
      </c>
      <c r="B918" s="17"/>
      <c r="C918" s="14" t="s">
        <v>1614</v>
      </c>
      <c r="D918" s="16">
        <v>40</v>
      </c>
      <c r="E918" s="27" t="s">
        <v>12</v>
      </c>
      <c r="F918" s="13"/>
      <c r="G918" s="11">
        <f t="shared" si="208"/>
        <v>0</v>
      </c>
    </row>
    <row r="919" spans="1:7" ht="63.75" outlineLevel="2" x14ac:dyDescent="0.2">
      <c r="A919" s="15">
        <f t="shared" si="209"/>
        <v>303048</v>
      </c>
      <c r="B919" s="17"/>
      <c r="C919" s="14" t="s">
        <v>1615</v>
      </c>
      <c r="D919" s="16">
        <v>42</v>
      </c>
      <c r="E919" s="27" t="s">
        <v>12</v>
      </c>
      <c r="F919" s="13"/>
      <c r="G919" s="11">
        <f t="shared" si="208"/>
        <v>0</v>
      </c>
    </row>
    <row r="920" spans="1:7" ht="38.25" outlineLevel="2" x14ac:dyDescent="0.2">
      <c r="A920" s="15">
        <f t="shared" si="209"/>
        <v>303049</v>
      </c>
      <c r="B920" s="17"/>
      <c r="C920" s="14" t="s">
        <v>371</v>
      </c>
      <c r="D920" s="16">
        <v>135</v>
      </c>
      <c r="E920" s="27" t="s">
        <v>12</v>
      </c>
      <c r="F920" s="13"/>
      <c r="G920" s="11">
        <f t="shared" si="208"/>
        <v>0</v>
      </c>
    </row>
    <row r="921" spans="1:7" ht="38.25" outlineLevel="2" x14ac:dyDescent="0.2">
      <c r="A921" s="15">
        <f t="shared" si="209"/>
        <v>303050</v>
      </c>
      <c r="B921" s="17"/>
      <c r="C921" s="14" t="s">
        <v>372</v>
      </c>
      <c r="D921" s="16">
        <v>40</v>
      </c>
      <c r="E921" s="27" t="s">
        <v>12</v>
      </c>
      <c r="F921" s="13"/>
      <c r="G921" s="11">
        <f t="shared" si="208"/>
        <v>0</v>
      </c>
    </row>
    <row r="922" spans="1:7" ht="38.25" outlineLevel="2" x14ac:dyDescent="0.2">
      <c r="A922" s="15">
        <f t="shared" si="209"/>
        <v>303051</v>
      </c>
      <c r="B922" s="17"/>
      <c r="C922" s="14" t="s">
        <v>373</v>
      </c>
      <c r="D922" s="16">
        <v>42</v>
      </c>
      <c r="E922" s="27" t="s">
        <v>12</v>
      </c>
      <c r="F922" s="13"/>
      <c r="G922" s="11">
        <f t="shared" si="208"/>
        <v>0</v>
      </c>
    </row>
    <row r="923" spans="1:7" ht="89.25" outlineLevel="2" x14ac:dyDescent="0.2">
      <c r="A923" s="15">
        <f t="shared" si="209"/>
        <v>303052</v>
      </c>
      <c r="B923" s="17"/>
      <c r="C923" s="14" t="s">
        <v>391</v>
      </c>
      <c r="D923" s="16">
        <v>100</v>
      </c>
      <c r="E923" s="27" t="s">
        <v>8</v>
      </c>
      <c r="F923" s="13"/>
      <c r="G923" s="11">
        <f t="shared" si="208"/>
        <v>0</v>
      </c>
    </row>
    <row r="924" spans="1:7" ht="102" outlineLevel="2" x14ac:dyDescent="0.2">
      <c r="A924" s="15">
        <f t="shared" si="209"/>
        <v>303053</v>
      </c>
      <c r="B924" s="17"/>
      <c r="C924" s="14" t="s">
        <v>392</v>
      </c>
      <c r="D924" s="16">
        <v>40</v>
      </c>
      <c r="E924" s="27" t="s">
        <v>8</v>
      </c>
      <c r="F924" s="13"/>
      <c r="G924" s="11">
        <f t="shared" si="208"/>
        <v>0</v>
      </c>
    </row>
    <row r="925" spans="1:7" ht="38.25" outlineLevel="2" x14ac:dyDescent="0.2">
      <c r="A925" s="15">
        <f t="shared" si="209"/>
        <v>303054</v>
      </c>
      <c r="B925" s="15"/>
      <c r="C925" s="14" t="s">
        <v>374</v>
      </c>
      <c r="D925" s="16">
        <v>15</v>
      </c>
      <c r="E925" s="27" t="s">
        <v>8</v>
      </c>
      <c r="F925" s="13"/>
      <c r="G925" s="11">
        <f>D925*F925</f>
        <v>0</v>
      </c>
    </row>
    <row r="926" spans="1:7" ht="38.25" outlineLevel="2" x14ac:dyDescent="0.2">
      <c r="A926" s="15">
        <f t="shared" si="209"/>
        <v>303055</v>
      </c>
      <c r="B926" s="17"/>
      <c r="C926" s="14" t="s">
        <v>393</v>
      </c>
      <c r="D926" s="16">
        <v>1</v>
      </c>
      <c r="E926" s="27" t="s">
        <v>8</v>
      </c>
      <c r="F926" s="13"/>
      <c r="G926" s="11">
        <f t="shared" ref="G926:G933" si="210">D926*F926</f>
        <v>0</v>
      </c>
    </row>
    <row r="927" spans="1:7" ht="51" outlineLevel="2" x14ac:dyDescent="0.2">
      <c r="A927" s="15">
        <f t="shared" si="209"/>
        <v>303056</v>
      </c>
      <c r="B927" s="17"/>
      <c r="C927" s="14" t="s">
        <v>394</v>
      </c>
      <c r="D927" s="16">
        <v>1</v>
      </c>
      <c r="E927" s="27" t="s">
        <v>8</v>
      </c>
      <c r="F927" s="13"/>
      <c r="G927" s="11">
        <f t="shared" si="210"/>
        <v>0</v>
      </c>
    </row>
    <row r="928" spans="1:7" ht="51" outlineLevel="2" x14ac:dyDescent="0.2">
      <c r="A928" s="15">
        <f t="shared" si="209"/>
        <v>303057</v>
      </c>
      <c r="B928" s="17"/>
      <c r="C928" s="14" t="s">
        <v>377</v>
      </c>
      <c r="D928" s="16">
        <v>1</v>
      </c>
      <c r="E928" s="27" t="s">
        <v>8</v>
      </c>
      <c r="F928" s="13"/>
      <c r="G928" s="11">
        <f t="shared" si="210"/>
        <v>0</v>
      </c>
    </row>
    <row r="929" spans="1:7" outlineLevel="2" x14ac:dyDescent="0.2">
      <c r="A929" s="15">
        <f t="shared" si="209"/>
        <v>303058</v>
      </c>
      <c r="B929" s="17"/>
      <c r="C929" s="14" t="s">
        <v>395</v>
      </c>
      <c r="D929" s="16">
        <v>220</v>
      </c>
      <c r="E929" s="27" t="s">
        <v>12</v>
      </c>
      <c r="F929" s="13"/>
      <c r="G929" s="11">
        <f t="shared" si="210"/>
        <v>0</v>
      </c>
    </row>
    <row r="930" spans="1:7" outlineLevel="2" x14ac:dyDescent="0.2">
      <c r="A930" s="15">
        <f t="shared" si="209"/>
        <v>303059</v>
      </c>
      <c r="B930" s="17"/>
      <c r="C930" s="14" t="s">
        <v>396</v>
      </c>
      <c r="D930" s="16">
        <v>220</v>
      </c>
      <c r="E930" s="27" t="s">
        <v>12</v>
      </c>
      <c r="F930" s="13"/>
      <c r="G930" s="11">
        <f t="shared" si="210"/>
        <v>0</v>
      </c>
    </row>
    <row r="931" spans="1:7" ht="25.5" outlineLevel="2" x14ac:dyDescent="0.2">
      <c r="A931" s="5"/>
      <c r="B931" s="5"/>
      <c r="C931" s="24" t="s">
        <v>321</v>
      </c>
      <c r="F931" s="3"/>
    </row>
    <row r="932" spans="1:7" ht="89.25" outlineLevel="2" x14ac:dyDescent="0.2">
      <c r="A932" s="15">
        <f>A930+1</f>
        <v>303060</v>
      </c>
      <c r="B932" s="17"/>
      <c r="C932" s="14" t="s">
        <v>397</v>
      </c>
      <c r="D932" s="16">
        <v>6</v>
      </c>
      <c r="E932" s="27" t="s">
        <v>147</v>
      </c>
      <c r="F932" s="13"/>
      <c r="G932" s="11">
        <f t="shared" si="210"/>
        <v>0</v>
      </c>
    </row>
    <row r="933" spans="1:7" ht="140.25" outlineLevel="2" x14ac:dyDescent="0.2">
      <c r="A933" s="15">
        <f t="shared" ref="A933:A939" si="211">A932+1</f>
        <v>303061</v>
      </c>
      <c r="B933" s="17"/>
      <c r="C933" s="14" t="s">
        <v>398</v>
      </c>
      <c r="D933" s="16">
        <v>4</v>
      </c>
      <c r="E933" s="27" t="s">
        <v>147</v>
      </c>
      <c r="F933" s="13"/>
      <c r="G933" s="11">
        <f t="shared" si="210"/>
        <v>0</v>
      </c>
    </row>
    <row r="934" spans="1:7" ht="63.75" outlineLevel="2" x14ac:dyDescent="0.2">
      <c r="A934" s="15">
        <f t="shared" si="211"/>
        <v>303062</v>
      </c>
      <c r="B934" s="15"/>
      <c r="C934" s="14" t="s">
        <v>399</v>
      </c>
      <c r="D934" s="16">
        <v>24</v>
      </c>
      <c r="E934" s="27" t="s">
        <v>12</v>
      </c>
      <c r="F934" s="13"/>
      <c r="G934" s="11">
        <f>D934*F934</f>
        <v>0</v>
      </c>
    </row>
    <row r="935" spans="1:7" ht="51" outlineLevel="2" x14ac:dyDescent="0.2">
      <c r="A935" s="15">
        <f t="shared" si="211"/>
        <v>303063</v>
      </c>
      <c r="B935" s="17"/>
      <c r="C935" s="14" t="s">
        <v>400</v>
      </c>
      <c r="D935" s="16">
        <v>24</v>
      </c>
      <c r="E935" s="27" t="s">
        <v>12</v>
      </c>
      <c r="F935" s="13"/>
      <c r="G935" s="11">
        <f t="shared" ref="G935:G942" si="212">D935*F935</f>
        <v>0</v>
      </c>
    </row>
    <row r="936" spans="1:7" outlineLevel="2" x14ac:dyDescent="0.2">
      <c r="A936" s="15">
        <f t="shared" si="211"/>
        <v>303064</v>
      </c>
      <c r="B936" s="17"/>
      <c r="C936" s="14" t="s">
        <v>401</v>
      </c>
      <c r="D936" s="16">
        <v>8</v>
      </c>
      <c r="E936" s="27" t="s">
        <v>147</v>
      </c>
      <c r="F936" s="13"/>
      <c r="G936" s="11">
        <f t="shared" si="212"/>
        <v>0</v>
      </c>
    </row>
    <row r="937" spans="1:7" outlineLevel="2" x14ac:dyDescent="0.2">
      <c r="A937" s="15">
        <f t="shared" si="211"/>
        <v>303065</v>
      </c>
      <c r="B937" s="17"/>
      <c r="C937" s="14" t="s">
        <v>402</v>
      </c>
      <c r="D937" s="16">
        <v>4</v>
      </c>
      <c r="E937" s="27" t="s">
        <v>147</v>
      </c>
      <c r="F937" s="13"/>
      <c r="G937" s="11">
        <f t="shared" si="212"/>
        <v>0</v>
      </c>
    </row>
    <row r="938" spans="1:7" outlineLevel="2" x14ac:dyDescent="0.2">
      <c r="A938" s="15">
        <f t="shared" si="211"/>
        <v>303066</v>
      </c>
      <c r="B938" s="17"/>
      <c r="C938" s="14" t="s">
        <v>403</v>
      </c>
      <c r="D938" s="16">
        <v>24</v>
      </c>
      <c r="E938" s="27" t="s">
        <v>12</v>
      </c>
      <c r="F938" s="13"/>
      <c r="G938" s="11">
        <f t="shared" si="212"/>
        <v>0</v>
      </c>
    </row>
    <row r="939" spans="1:7" outlineLevel="2" x14ac:dyDescent="0.2">
      <c r="A939" s="15">
        <f t="shared" si="211"/>
        <v>303067</v>
      </c>
      <c r="B939" s="17"/>
      <c r="C939" s="14" t="s">
        <v>404</v>
      </c>
      <c r="D939" s="16">
        <v>8</v>
      </c>
      <c r="E939" s="27" t="s">
        <v>147</v>
      </c>
      <c r="F939" s="13"/>
      <c r="G939" s="11">
        <f t="shared" si="212"/>
        <v>0</v>
      </c>
    </row>
    <row r="940" spans="1:7" ht="25.5" outlineLevel="2" x14ac:dyDescent="0.2">
      <c r="A940" s="5"/>
      <c r="B940" s="5"/>
      <c r="C940" s="24" t="s">
        <v>324</v>
      </c>
      <c r="F940" s="3"/>
    </row>
    <row r="941" spans="1:7" ht="51" outlineLevel="2" x14ac:dyDescent="0.2">
      <c r="A941" s="15">
        <f>A939+1</f>
        <v>303068</v>
      </c>
      <c r="B941" s="17"/>
      <c r="C941" s="14" t="s">
        <v>363</v>
      </c>
      <c r="D941" s="16">
        <v>16</v>
      </c>
      <c r="E941" s="27" t="s">
        <v>12</v>
      </c>
      <c r="F941" s="13"/>
      <c r="G941" s="11">
        <f t="shared" si="212"/>
        <v>0</v>
      </c>
    </row>
    <row r="942" spans="1:7" ht="51" outlineLevel="2" x14ac:dyDescent="0.2">
      <c r="A942" s="15">
        <f t="shared" ref="A942:A951" si="213">A941+1</f>
        <v>303069</v>
      </c>
      <c r="B942" s="17"/>
      <c r="C942" s="14" t="s">
        <v>405</v>
      </c>
      <c r="D942" s="16">
        <v>16</v>
      </c>
      <c r="E942" s="27" t="s">
        <v>12</v>
      </c>
      <c r="F942" s="13"/>
      <c r="G942" s="11">
        <f t="shared" si="212"/>
        <v>0</v>
      </c>
    </row>
    <row r="943" spans="1:7" ht="51" outlineLevel="2" x14ac:dyDescent="0.2">
      <c r="A943" s="15">
        <f t="shared" si="213"/>
        <v>303070</v>
      </c>
      <c r="B943" s="15"/>
      <c r="C943" s="14" t="s">
        <v>406</v>
      </c>
      <c r="D943" s="16">
        <v>16</v>
      </c>
      <c r="E943" s="27" t="s">
        <v>12</v>
      </c>
      <c r="F943" s="13"/>
      <c r="G943" s="11">
        <f>D943*F943</f>
        <v>0</v>
      </c>
    </row>
    <row r="944" spans="1:7" ht="51" outlineLevel="2" x14ac:dyDescent="0.2">
      <c r="A944" s="15">
        <f t="shared" si="213"/>
        <v>303071</v>
      </c>
      <c r="B944" s="17"/>
      <c r="C944" s="14" t="s">
        <v>407</v>
      </c>
      <c r="D944" s="16">
        <v>16</v>
      </c>
      <c r="E944" s="27" t="s">
        <v>12</v>
      </c>
      <c r="F944" s="13"/>
      <c r="G944" s="11">
        <f t="shared" ref="G944:G954" si="214">D944*F944</f>
        <v>0</v>
      </c>
    </row>
    <row r="945" spans="1:7" ht="51" outlineLevel="2" x14ac:dyDescent="0.2">
      <c r="A945" s="15">
        <f t="shared" si="213"/>
        <v>303072</v>
      </c>
      <c r="B945" s="17"/>
      <c r="C945" s="14" t="s">
        <v>408</v>
      </c>
      <c r="D945" s="16">
        <v>16</v>
      </c>
      <c r="E945" s="27" t="s">
        <v>12</v>
      </c>
      <c r="F945" s="13"/>
      <c r="G945" s="11">
        <f t="shared" si="214"/>
        <v>0</v>
      </c>
    </row>
    <row r="946" spans="1:7" ht="51" outlineLevel="2" x14ac:dyDescent="0.2">
      <c r="A946" s="15">
        <f t="shared" si="213"/>
        <v>303073</v>
      </c>
      <c r="B946" s="17"/>
      <c r="C946" s="14" t="s">
        <v>409</v>
      </c>
      <c r="D946" s="16">
        <v>16</v>
      </c>
      <c r="E946" s="27" t="s">
        <v>12</v>
      </c>
      <c r="F946" s="13"/>
      <c r="G946" s="11">
        <f t="shared" si="214"/>
        <v>0</v>
      </c>
    </row>
    <row r="947" spans="1:7" ht="51" outlineLevel="2" x14ac:dyDescent="0.2">
      <c r="A947" s="15">
        <f t="shared" si="213"/>
        <v>303074</v>
      </c>
      <c r="B947" s="17"/>
      <c r="C947" s="14" t="s">
        <v>410</v>
      </c>
      <c r="D947" s="16">
        <v>16</v>
      </c>
      <c r="E947" s="27" t="s">
        <v>12</v>
      </c>
      <c r="F947" s="13"/>
      <c r="G947" s="11">
        <f t="shared" si="214"/>
        <v>0</v>
      </c>
    </row>
    <row r="948" spans="1:7" ht="51" outlineLevel="2" x14ac:dyDescent="0.2">
      <c r="A948" s="15">
        <f t="shared" si="213"/>
        <v>303075</v>
      </c>
      <c r="B948" s="17"/>
      <c r="C948" s="14" t="s">
        <v>411</v>
      </c>
      <c r="D948" s="16">
        <v>16</v>
      </c>
      <c r="E948" s="27" t="s">
        <v>12</v>
      </c>
      <c r="F948" s="13"/>
      <c r="G948" s="11">
        <f t="shared" si="214"/>
        <v>0</v>
      </c>
    </row>
    <row r="949" spans="1:7" ht="165.75" outlineLevel="2" x14ac:dyDescent="0.2">
      <c r="A949" s="15">
        <f t="shared" si="213"/>
        <v>303076</v>
      </c>
      <c r="B949" s="17"/>
      <c r="C949" s="14" t="s">
        <v>412</v>
      </c>
      <c r="D949" s="16">
        <v>8</v>
      </c>
      <c r="E949" s="27" t="s">
        <v>147</v>
      </c>
      <c r="F949" s="13"/>
      <c r="G949" s="11">
        <f t="shared" si="214"/>
        <v>0</v>
      </c>
    </row>
    <row r="950" spans="1:7" outlineLevel="2" x14ac:dyDescent="0.2">
      <c r="A950" s="15">
        <f t="shared" si="213"/>
        <v>303077</v>
      </c>
      <c r="B950" s="17"/>
      <c r="C950" s="14" t="s">
        <v>413</v>
      </c>
      <c r="D950" s="16">
        <v>64</v>
      </c>
      <c r="E950" s="27" t="s">
        <v>12</v>
      </c>
      <c r="F950" s="13"/>
      <c r="G950" s="11">
        <f t="shared" si="214"/>
        <v>0</v>
      </c>
    </row>
    <row r="951" spans="1:7" outlineLevel="2" x14ac:dyDescent="0.2">
      <c r="A951" s="15">
        <f t="shared" si="213"/>
        <v>303078</v>
      </c>
      <c r="B951" s="17"/>
      <c r="C951" s="14" t="s">
        <v>414</v>
      </c>
      <c r="D951" s="16">
        <v>64</v>
      </c>
      <c r="E951" s="27" t="s">
        <v>12</v>
      </c>
      <c r="F951" s="13"/>
      <c r="G951" s="11">
        <f t="shared" si="214"/>
        <v>0</v>
      </c>
    </row>
    <row r="952" spans="1:7" outlineLevel="1" x14ac:dyDescent="0.2">
      <c r="A952" s="10" t="s">
        <v>415</v>
      </c>
      <c r="B952" s="10"/>
      <c r="C952" s="18" t="s">
        <v>416</v>
      </c>
      <c r="D952" s="9"/>
      <c r="E952" s="26"/>
      <c r="F952" s="9"/>
      <c r="G952" s="12">
        <f>SUMPRODUCT($D952:$D1079,F952:F1079)</f>
        <v>0</v>
      </c>
    </row>
    <row r="953" spans="1:7" outlineLevel="2" x14ac:dyDescent="0.2">
      <c r="A953" s="5"/>
      <c r="B953" s="5"/>
      <c r="C953" s="24" t="s">
        <v>331</v>
      </c>
      <c r="F953" s="3"/>
    </row>
    <row r="954" spans="1:7" ht="51" outlineLevel="2" x14ac:dyDescent="0.2">
      <c r="A954" s="15">
        <v>304001</v>
      </c>
      <c r="B954" s="17"/>
      <c r="C954" s="14" t="s">
        <v>417</v>
      </c>
      <c r="D954" s="16">
        <v>40</v>
      </c>
      <c r="E954" s="27" t="s">
        <v>12</v>
      </c>
      <c r="F954" s="13"/>
      <c r="G954" s="11">
        <f t="shared" si="214"/>
        <v>0</v>
      </c>
    </row>
    <row r="955" spans="1:7" ht="51" outlineLevel="2" x14ac:dyDescent="0.2">
      <c r="A955" s="15">
        <f t="shared" ref="A955:A1000" si="215">A954+1</f>
        <v>304002</v>
      </c>
      <c r="B955" s="15"/>
      <c r="C955" s="14" t="s">
        <v>418</v>
      </c>
      <c r="D955" s="16">
        <v>58</v>
      </c>
      <c r="E955" s="27" t="s">
        <v>12</v>
      </c>
      <c r="F955" s="13"/>
      <c r="G955" s="11">
        <f>D955*F955</f>
        <v>0</v>
      </c>
    </row>
    <row r="956" spans="1:7" ht="38.25" outlineLevel="2" x14ac:dyDescent="0.2">
      <c r="A956" s="15">
        <f t="shared" si="215"/>
        <v>304003</v>
      </c>
      <c r="B956" s="17"/>
      <c r="C956" s="14" t="s">
        <v>1617</v>
      </c>
      <c r="D956" s="16">
        <v>70</v>
      </c>
      <c r="E956" s="27" t="s">
        <v>12</v>
      </c>
      <c r="F956" s="13"/>
      <c r="G956" s="11">
        <f t="shared" ref="G956:G962" si="216">D956*F956</f>
        <v>0</v>
      </c>
    </row>
    <row r="957" spans="1:7" ht="38.25" outlineLevel="2" x14ac:dyDescent="0.2">
      <c r="A957" s="15">
        <f t="shared" si="215"/>
        <v>304004</v>
      </c>
      <c r="B957" s="17"/>
      <c r="C957" s="14" t="s">
        <v>1618</v>
      </c>
      <c r="D957" s="16">
        <v>14</v>
      </c>
      <c r="E957" s="27" t="s">
        <v>12</v>
      </c>
      <c r="F957" s="13"/>
      <c r="G957" s="11">
        <f t="shared" si="216"/>
        <v>0</v>
      </c>
    </row>
    <row r="958" spans="1:7" ht="38.25" outlineLevel="2" x14ac:dyDescent="0.2">
      <c r="A958" s="15">
        <f t="shared" si="215"/>
        <v>304005</v>
      </c>
      <c r="B958" s="17"/>
      <c r="C958" s="14" t="s">
        <v>1619</v>
      </c>
      <c r="D958" s="16">
        <v>26</v>
      </c>
      <c r="E958" s="27" t="s">
        <v>12</v>
      </c>
      <c r="F958" s="13"/>
      <c r="G958" s="11">
        <f t="shared" si="216"/>
        <v>0</v>
      </c>
    </row>
    <row r="959" spans="1:7" ht="38.25" outlineLevel="2" x14ac:dyDescent="0.2">
      <c r="A959" s="15">
        <f t="shared" si="215"/>
        <v>304006</v>
      </c>
      <c r="B959" s="17"/>
      <c r="C959" s="14" t="s">
        <v>1620</v>
      </c>
      <c r="D959" s="16">
        <v>17</v>
      </c>
      <c r="E959" s="27" t="s">
        <v>12</v>
      </c>
      <c r="F959" s="13"/>
      <c r="G959" s="11">
        <f t="shared" si="216"/>
        <v>0</v>
      </c>
    </row>
    <row r="960" spans="1:7" ht="25.5" outlineLevel="2" x14ac:dyDescent="0.2">
      <c r="A960" s="15">
        <f t="shared" si="215"/>
        <v>304007</v>
      </c>
      <c r="B960" s="17"/>
      <c r="C960" s="14" t="s">
        <v>419</v>
      </c>
      <c r="D960" s="16">
        <v>2</v>
      </c>
      <c r="E960" s="27" t="s">
        <v>12</v>
      </c>
      <c r="F960" s="13"/>
      <c r="G960" s="11">
        <f t="shared" si="216"/>
        <v>0</v>
      </c>
    </row>
    <row r="961" spans="1:7" outlineLevel="2" x14ac:dyDescent="0.2">
      <c r="A961" s="15">
        <f t="shared" si="215"/>
        <v>304008</v>
      </c>
      <c r="B961" s="17"/>
      <c r="C961" s="14" t="s">
        <v>420</v>
      </c>
      <c r="D961" s="16">
        <v>2</v>
      </c>
      <c r="E961" s="27" t="s">
        <v>147</v>
      </c>
      <c r="F961" s="13"/>
      <c r="G961" s="11">
        <f t="shared" si="216"/>
        <v>0</v>
      </c>
    </row>
    <row r="962" spans="1:7" outlineLevel="2" x14ac:dyDescent="0.2">
      <c r="A962" s="15">
        <f t="shared" si="215"/>
        <v>304009</v>
      </c>
      <c r="B962" s="17"/>
      <c r="C962" s="14" t="s">
        <v>1621</v>
      </c>
      <c r="D962" s="16">
        <v>26</v>
      </c>
      <c r="E962" s="27" t="s">
        <v>147</v>
      </c>
      <c r="F962" s="13"/>
      <c r="G962" s="11">
        <f t="shared" si="216"/>
        <v>0</v>
      </c>
    </row>
    <row r="963" spans="1:7" outlineLevel="2" x14ac:dyDescent="0.2">
      <c r="A963" s="15">
        <f t="shared" si="215"/>
        <v>304010</v>
      </c>
      <c r="B963" s="15"/>
      <c r="C963" s="14" t="s">
        <v>1622</v>
      </c>
      <c r="D963" s="16">
        <v>2</v>
      </c>
      <c r="E963" s="27" t="s">
        <v>147</v>
      </c>
      <c r="F963" s="13"/>
      <c r="G963" s="11">
        <f>D963*F963</f>
        <v>0</v>
      </c>
    </row>
    <row r="964" spans="1:7" outlineLevel="2" x14ac:dyDescent="0.2">
      <c r="A964" s="15">
        <f t="shared" si="215"/>
        <v>304011</v>
      </c>
      <c r="B964" s="17"/>
      <c r="C964" s="14" t="s">
        <v>1623</v>
      </c>
      <c r="D964" s="16">
        <v>1</v>
      </c>
      <c r="E964" s="27" t="s">
        <v>147</v>
      </c>
      <c r="F964" s="13"/>
      <c r="G964" s="11">
        <f t="shared" ref="G964:G972" si="217">D964*F964</f>
        <v>0</v>
      </c>
    </row>
    <row r="965" spans="1:7" outlineLevel="2" x14ac:dyDescent="0.2">
      <c r="A965" s="15">
        <f t="shared" si="215"/>
        <v>304012</v>
      </c>
      <c r="B965" s="17"/>
      <c r="C965" s="14" t="s">
        <v>1624</v>
      </c>
      <c r="D965" s="16">
        <v>1</v>
      </c>
      <c r="E965" s="27" t="s">
        <v>147</v>
      </c>
      <c r="F965" s="13"/>
      <c r="G965" s="11">
        <f t="shared" si="217"/>
        <v>0</v>
      </c>
    </row>
    <row r="966" spans="1:7" outlineLevel="2" x14ac:dyDescent="0.2">
      <c r="A966" s="15">
        <f t="shared" si="215"/>
        <v>304013</v>
      </c>
      <c r="B966" s="17"/>
      <c r="C966" s="14" t="s">
        <v>1625</v>
      </c>
      <c r="D966" s="16">
        <v>1</v>
      </c>
      <c r="E966" s="27" t="s">
        <v>147</v>
      </c>
      <c r="F966" s="13"/>
      <c r="G966" s="11">
        <f t="shared" si="217"/>
        <v>0</v>
      </c>
    </row>
    <row r="967" spans="1:7" outlineLevel="2" x14ac:dyDescent="0.2">
      <c r="A967" s="15">
        <f t="shared" si="215"/>
        <v>304014</v>
      </c>
      <c r="B967" s="17"/>
      <c r="C967" s="14" t="s">
        <v>1626</v>
      </c>
      <c r="D967" s="16">
        <v>2</v>
      </c>
      <c r="E967" s="27" t="s">
        <v>147</v>
      </c>
      <c r="F967" s="13"/>
      <c r="G967" s="11">
        <f t="shared" si="217"/>
        <v>0</v>
      </c>
    </row>
    <row r="968" spans="1:7" outlineLevel="2" x14ac:dyDescent="0.2">
      <c r="A968" s="15">
        <f t="shared" si="215"/>
        <v>304015</v>
      </c>
      <c r="B968" s="17"/>
      <c r="C968" s="14" t="s">
        <v>1627</v>
      </c>
      <c r="D968" s="16">
        <v>6</v>
      </c>
      <c r="E968" s="27" t="s">
        <v>147</v>
      </c>
      <c r="F968" s="13"/>
      <c r="G968" s="11">
        <f t="shared" si="217"/>
        <v>0</v>
      </c>
    </row>
    <row r="969" spans="1:7" outlineLevel="2" x14ac:dyDescent="0.2">
      <c r="A969" s="15">
        <f t="shared" si="215"/>
        <v>304016</v>
      </c>
      <c r="B969" s="17"/>
      <c r="C969" s="14" t="s">
        <v>1628</v>
      </c>
      <c r="D969" s="16">
        <v>10</v>
      </c>
      <c r="E969" s="27" t="s">
        <v>147</v>
      </c>
      <c r="F969" s="13"/>
      <c r="G969" s="11">
        <f t="shared" si="217"/>
        <v>0</v>
      </c>
    </row>
    <row r="970" spans="1:7" outlineLevel="2" x14ac:dyDescent="0.2">
      <c r="A970" s="15">
        <f t="shared" si="215"/>
        <v>304017</v>
      </c>
      <c r="B970" s="17"/>
      <c r="C970" s="14" t="s">
        <v>1629</v>
      </c>
      <c r="D970" s="16">
        <v>4</v>
      </c>
      <c r="E970" s="27" t="s">
        <v>147</v>
      </c>
      <c r="F970" s="13"/>
      <c r="G970" s="11">
        <f t="shared" si="217"/>
        <v>0</v>
      </c>
    </row>
    <row r="971" spans="1:7" ht="25.5" outlineLevel="2" x14ac:dyDescent="0.2">
      <c r="A971" s="15">
        <f t="shared" si="215"/>
        <v>304018</v>
      </c>
      <c r="B971" s="17"/>
      <c r="C971" s="14" t="s">
        <v>1630</v>
      </c>
      <c r="D971" s="16">
        <v>10</v>
      </c>
      <c r="E971" s="27" t="s">
        <v>147</v>
      </c>
      <c r="F971" s="13"/>
      <c r="G971" s="11">
        <f t="shared" si="217"/>
        <v>0</v>
      </c>
    </row>
    <row r="972" spans="1:7" ht="25.5" outlineLevel="2" x14ac:dyDescent="0.2">
      <c r="A972" s="15">
        <f t="shared" si="215"/>
        <v>304019</v>
      </c>
      <c r="B972" s="17"/>
      <c r="C972" s="14" t="s">
        <v>1631</v>
      </c>
      <c r="D972" s="16">
        <v>20</v>
      </c>
      <c r="E972" s="27" t="s">
        <v>147</v>
      </c>
      <c r="F972" s="13"/>
      <c r="G972" s="11">
        <f t="shared" si="217"/>
        <v>0</v>
      </c>
    </row>
    <row r="973" spans="1:7" ht="25.5" outlineLevel="2" x14ac:dyDescent="0.2">
      <c r="A973" s="15">
        <f t="shared" si="215"/>
        <v>304020</v>
      </c>
      <c r="B973" s="15"/>
      <c r="C973" s="14" t="s">
        <v>1632</v>
      </c>
      <c r="D973" s="16">
        <v>2</v>
      </c>
      <c r="E973" s="27" t="s">
        <v>147</v>
      </c>
      <c r="F973" s="13"/>
      <c r="G973" s="11">
        <f>D973*F973</f>
        <v>0</v>
      </c>
    </row>
    <row r="974" spans="1:7" ht="25.5" outlineLevel="2" x14ac:dyDescent="0.2">
      <c r="A974" s="15">
        <f t="shared" si="215"/>
        <v>304021</v>
      </c>
      <c r="B974" s="17"/>
      <c r="C974" s="14" t="s">
        <v>1633</v>
      </c>
      <c r="D974" s="16">
        <v>2</v>
      </c>
      <c r="E974" s="27" t="s">
        <v>147</v>
      </c>
      <c r="F974" s="13"/>
      <c r="G974" s="11">
        <f t="shared" ref="G974:G998" si="218">D974*F974</f>
        <v>0</v>
      </c>
    </row>
    <row r="975" spans="1:7" ht="25.5" outlineLevel="2" x14ac:dyDescent="0.2">
      <c r="A975" s="15">
        <f t="shared" si="215"/>
        <v>304022</v>
      </c>
      <c r="B975" s="17"/>
      <c r="C975" s="14" t="s">
        <v>1634</v>
      </c>
      <c r="D975" s="16">
        <v>6</v>
      </c>
      <c r="E975" s="27" t="s">
        <v>147</v>
      </c>
      <c r="F975" s="13"/>
      <c r="G975" s="11">
        <f t="shared" si="218"/>
        <v>0</v>
      </c>
    </row>
    <row r="976" spans="1:7" ht="25.5" outlineLevel="2" x14ac:dyDescent="0.2">
      <c r="A976" s="15">
        <f t="shared" si="215"/>
        <v>304023</v>
      </c>
      <c r="B976" s="17"/>
      <c r="C976" s="14" t="s">
        <v>1635</v>
      </c>
      <c r="D976" s="16">
        <v>2</v>
      </c>
      <c r="E976" s="27" t="s">
        <v>147</v>
      </c>
      <c r="F976" s="13"/>
      <c r="G976" s="11">
        <f t="shared" si="218"/>
        <v>0</v>
      </c>
    </row>
    <row r="977" spans="1:7" ht="38.25" outlineLevel="2" x14ac:dyDescent="0.2">
      <c r="A977" s="15">
        <f t="shared" si="215"/>
        <v>304024</v>
      </c>
      <c r="B977" s="17"/>
      <c r="C977" s="14" t="s">
        <v>1636</v>
      </c>
      <c r="D977" s="16">
        <v>70</v>
      </c>
      <c r="E977" s="27" t="s">
        <v>147</v>
      </c>
      <c r="F977" s="13"/>
      <c r="G977" s="11">
        <f t="shared" si="218"/>
        <v>0</v>
      </c>
    </row>
    <row r="978" spans="1:7" ht="38.25" outlineLevel="2" x14ac:dyDescent="0.2">
      <c r="A978" s="15">
        <f t="shared" si="215"/>
        <v>304025</v>
      </c>
      <c r="B978" s="17"/>
      <c r="C978" s="14" t="s">
        <v>1637</v>
      </c>
      <c r="D978" s="16">
        <v>200</v>
      </c>
      <c r="E978" s="27" t="s">
        <v>147</v>
      </c>
      <c r="F978" s="13"/>
      <c r="G978" s="11">
        <f t="shared" si="218"/>
        <v>0</v>
      </c>
    </row>
    <row r="979" spans="1:7" ht="38.25" outlineLevel="2" x14ac:dyDescent="0.2">
      <c r="A979" s="15">
        <f t="shared" si="215"/>
        <v>304026</v>
      </c>
      <c r="B979" s="17"/>
      <c r="C979" s="14" t="s">
        <v>1638</v>
      </c>
      <c r="D979" s="16">
        <v>32</v>
      </c>
      <c r="E979" s="27" t="s">
        <v>147</v>
      </c>
      <c r="F979" s="13"/>
      <c r="G979" s="11">
        <f t="shared" si="218"/>
        <v>0</v>
      </c>
    </row>
    <row r="980" spans="1:7" outlineLevel="2" x14ac:dyDescent="0.2">
      <c r="A980" s="15">
        <f t="shared" si="215"/>
        <v>304027</v>
      </c>
      <c r="B980" s="17"/>
      <c r="C980" s="14" t="s">
        <v>421</v>
      </c>
      <c r="D980" s="16">
        <v>4</v>
      </c>
      <c r="E980" s="27" t="s">
        <v>147</v>
      </c>
      <c r="F980" s="13"/>
      <c r="G980" s="11">
        <f t="shared" si="218"/>
        <v>0</v>
      </c>
    </row>
    <row r="981" spans="1:7" ht="38.25" outlineLevel="2" x14ac:dyDescent="0.2">
      <c r="A981" s="15">
        <f t="shared" si="215"/>
        <v>304028</v>
      </c>
      <c r="B981" s="17"/>
      <c r="C981" s="14" t="s">
        <v>422</v>
      </c>
      <c r="D981" s="16">
        <v>28</v>
      </c>
      <c r="E981" s="27" t="s">
        <v>147</v>
      </c>
      <c r="F981" s="13"/>
      <c r="G981" s="11">
        <f t="shared" si="218"/>
        <v>0</v>
      </c>
    </row>
    <row r="982" spans="1:7" ht="38.25" outlineLevel="2" x14ac:dyDescent="0.2">
      <c r="A982" s="15">
        <f t="shared" si="215"/>
        <v>304029</v>
      </c>
      <c r="B982" s="15"/>
      <c r="C982" s="14" t="s">
        <v>423</v>
      </c>
      <c r="D982" s="16">
        <v>12</v>
      </c>
      <c r="E982" s="27" t="s">
        <v>147</v>
      </c>
      <c r="F982" s="13"/>
      <c r="G982" s="11">
        <f>D982*F982</f>
        <v>0</v>
      </c>
    </row>
    <row r="983" spans="1:7" ht="38.25" outlineLevel="2" x14ac:dyDescent="0.2">
      <c r="A983" s="15">
        <f t="shared" si="215"/>
        <v>304030</v>
      </c>
      <c r="B983" s="17"/>
      <c r="C983" s="14" t="s">
        <v>424</v>
      </c>
      <c r="D983" s="16">
        <v>12</v>
      </c>
      <c r="E983" s="27" t="s">
        <v>147</v>
      </c>
      <c r="F983" s="13"/>
      <c r="G983" s="11">
        <f t="shared" ref="G983:G991" si="219">D983*F983</f>
        <v>0</v>
      </c>
    </row>
    <row r="984" spans="1:7" ht="38.25" outlineLevel="2" x14ac:dyDescent="0.2">
      <c r="A984" s="15">
        <f t="shared" si="215"/>
        <v>304031</v>
      </c>
      <c r="B984" s="17"/>
      <c r="C984" s="14" t="s">
        <v>425</v>
      </c>
      <c r="D984" s="16">
        <v>44</v>
      </c>
      <c r="E984" s="27" t="s">
        <v>147</v>
      </c>
      <c r="F984" s="13"/>
      <c r="G984" s="11">
        <f t="shared" si="219"/>
        <v>0</v>
      </c>
    </row>
    <row r="985" spans="1:7" ht="38.25" outlineLevel="2" x14ac:dyDescent="0.2">
      <c r="A985" s="15">
        <f t="shared" si="215"/>
        <v>304032</v>
      </c>
      <c r="B985" s="17"/>
      <c r="C985" s="14" t="s">
        <v>426</v>
      </c>
      <c r="D985" s="16">
        <v>4</v>
      </c>
      <c r="E985" s="27" t="s">
        <v>147</v>
      </c>
      <c r="F985" s="13"/>
      <c r="G985" s="11">
        <f t="shared" si="219"/>
        <v>0</v>
      </c>
    </row>
    <row r="986" spans="1:7" ht="25.5" outlineLevel="2" x14ac:dyDescent="0.2">
      <c r="A986" s="15">
        <f t="shared" si="215"/>
        <v>304033</v>
      </c>
      <c r="B986" s="17"/>
      <c r="C986" s="14" t="s">
        <v>427</v>
      </c>
      <c r="D986" s="16">
        <v>50</v>
      </c>
      <c r="E986" s="27" t="s">
        <v>147</v>
      </c>
      <c r="F986" s="13"/>
      <c r="G986" s="11">
        <f t="shared" si="219"/>
        <v>0</v>
      </c>
    </row>
    <row r="987" spans="1:7" ht="38.25" outlineLevel="2" x14ac:dyDescent="0.2">
      <c r="A987" s="15">
        <f t="shared" si="215"/>
        <v>304034</v>
      </c>
      <c r="B987" s="17"/>
      <c r="C987" s="14" t="s">
        <v>428</v>
      </c>
      <c r="D987" s="16">
        <v>24</v>
      </c>
      <c r="E987" s="27" t="s">
        <v>147</v>
      </c>
      <c r="F987" s="13"/>
      <c r="G987" s="11">
        <f t="shared" si="219"/>
        <v>0</v>
      </c>
    </row>
    <row r="988" spans="1:7" ht="38.25" outlineLevel="2" x14ac:dyDescent="0.2">
      <c r="A988" s="15">
        <f t="shared" si="215"/>
        <v>304035</v>
      </c>
      <c r="B988" s="17"/>
      <c r="C988" s="14" t="s">
        <v>429</v>
      </c>
      <c r="D988" s="16">
        <v>35</v>
      </c>
      <c r="E988" s="27" t="s">
        <v>147</v>
      </c>
      <c r="F988" s="13"/>
      <c r="G988" s="11">
        <f t="shared" si="219"/>
        <v>0</v>
      </c>
    </row>
    <row r="989" spans="1:7" ht="38.25" outlineLevel="2" x14ac:dyDescent="0.2">
      <c r="A989" s="15">
        <f t="shared" si="215"/>
        <v>304036</v>
      </c>
      <c r="B989" s="17"/>
      <c r="C989" s="14" t="s">
        <v>1639</v>
      </c>
      <c r="D989" s="16">
        <v>1</v>
      </c>
      <c r="E989" s="27" t="s">
        <v>8</v>
      </c>
      <c r="F989" s="13"/>
      <c r="G989" s="11">
        <f t="shared" si="219"/>
        <v>0</v>
      </c>
    </row>
    <row r="990" spans="1:7" ht="51" outlineLevel="2" x14ac:dyDescent="0.2">
      <c r="A990" s="15">
        <f t="shared" si="215"/>
        <v>304037</v>
      </c>
      <c r="B990" s="17"/>
      <c r="C990" s="14" t="s">
        <v>1640</v>
      </c>
      <c r="D990" s="16">
        <v>3</v>
      </c>
      <c r="E990" s="27" t="s">
        <v>147</v>
      </c>
      <c r="F990" s="13"/>
      <c r="G990" s="11">
        <f t="shared" si="219"/>
        <v>0</v>
      </c>
    </row>
    <row r="991" spans="1:7" ht="51" outlineLevel="2" x14ac:dyDescent="0.2">
      <c r="A991" s="15">
        <f t="shared" si="215"/>
        <v>304038</v>
      </c>
      <c r="B991" s="17"/>
      <c r="C991" s="14" t="s">
        <v>1641</v>
      </c>
      <c r="D991" s="16">
        <v>12</v>
      </c>
      <c r="E991" s="27" t="s">
        <v>147</v>
      </c>
      <c r="F991" s="13"/>
      <c r="G991" s="11">
        <f t="shared" si="219"/>
        <v>0</v>
      </c>
    </row>
    <row r="992" spans="1:7" ht="25.5" outlineLevel="2" x14ac:dyDescent="0.2">
      <c r="A992" s="15">
        <f t="shared" si="215"/>
        <v>304039</v>
      </c>
      <c r="B992" s="15"/>
      <c r="C992" s="14" t="s">
        <v>1307</v>
      </c>
      <c r="D992" s="16">
        <v>18</v>
      </c>
      <c r="E992" s="27" t="s">
        <v>147</v>
      </c>
      <c r="F992" s="13"/>
      <c r="G992" s="11">
        <f>D992*F992</f>
        <v>0</v>
      </c>
    </row>
    <row r="993" spans="1:7" ht="25.5" outlineLevel="2" x14ac:dyDescent="0.2">
      <c r="A993" s="15">
        <f t="shared" si="215"/>
        <v>304040</v>
      </c>
      <c r="B993" s="17"/>
      <c r="C993" s="14" t="s">
        <v>430</v>
      </c>
      <c r="D993" s="16">
        <v>18</v>
      </c>
      <c r="E993" s="27" t="s">
        <v>8</v>
      </c>
      <c r="F993" s="13"/>
      <c r="G993" s="11">
        <f t="shared" ref="G993:G995" si="220">D993*F993</f>
        <v>0</v>
      </c>
    </row>
    <row r="994" spans="1:7" ht="51" outlineLevel="2" x14ac:dyDescent="0.2">
      <c r="A994" s="15">
        <f t="shared" si="215"/>
        <v>304041</v>
      </c>
      <c r="B994" s="17"/>
      <c r="C994" s="14" t="s">
        <v>1308</v>
      </c>
      <c r="D994" s="16">
        <v>3</v>
      </c>
      <c r="E994" s="27" t="s">
        <v>8</v>
      </c>
      <c r="F994" s="13"/>
      <c r="G994" s="11">
        <f t="shared" si="220"/>
        <v>0</v>
      </c>
    </row>
    <row r="995" spans="1:7" ht="51" outlineLevel="2" x14ac:dyDescent="0.2">
      <c r="A995" s="15">
        <f t="shared" si="215"/>
        <v>304042</v>
      </c>
      <c r="B995" s="17"/>
      <c r="C995" s="14" t="s">
        <v>1309</v>
      </c>
      <c r="D995" s="16">
        <v>4</v>
      </c>
      <c r="E995" s="27" t="s">
        <v>147</v>
      </c>
      <c r="F995" s="13"/>
      <c r="G995" s="11">
        <f t="shared" si="220"/>
        <v>0</v>
      </c>
    </row>
    <row r="996" spans="1:7" ht="38.25" outlineLevel="2" x14ac:dyDescent="0.2">
      <c r="A996" s="15">
        <f t="shared" si="215"/>
        <v>304043</v>
      </c>
      <c r="B996" s="17"/>
      <c r="C996" s="14" t="s">
        <v>431</v>
      </c>
      <c r="D996" s="16">
        <v>2</v>
      </c>
      <c r="E996" s="27" t="s">
        <v>8</v>
      </c>
      <c r="F996" s="13"/>
      <c r="G996" s="11">
        <f t="shared" si="218"/>
        <v>0</v>
      </c>
    </row>
    <row r="997" spans="1:7" ht="38.25" outlineLevel="2" x14ac:dyDescent="0.2">
      <c r="A997" s="15">
        <f t="shared" si="215"/>
        <v>304044</v>
      </c>
      <c r="B997" s="17"/>
      <c r="C997" s="14" t="s">
        <v>432</v>
      </c>
      <c r="D997" s="16">
        <v>4</v>
      </c>
      <c r="E997" s="27" t="s">
        <v>8</v>
      </c>
      <c r="F997" s="13"/>
      <c r="G997" s="11">
        <f t="shared" si="218"/>
        <v>0</v>
      </c>
    </row>
    <row r="998" spans="1:7" ht="76.5" outlineLevel="2" x14ac:dyDescent="0.2">
      <c r="A998" s="15">
        <f t="shared" si="215"/>
        <v>304045</v>
      </c>
      <c r="B998" s="17"/>
      <c r="C998" s="14" t="s">
        <v>433</v>
      </c>
      <c r="D998" s="16">
        <v>15</v>
      </c>
      <c r="E998" s="27" t="s">
        <v>8</v>
      </c>
      <c r="F998" s="13"/>
      <c r="G998" s="11">
        <f t="shared" si="218"/>
        <v>0</v>
      </c>
    </row>
    <row r="999" spans="1:7" ht="38.25" outlineLevel="2" x14ac:dyDescent="0.2">
      <c r="A999" s="15">
        <f t="shared" si="215"/>
        <v>304046</v>
      </c>
      <c r="B999" s="15"/>
      <c r="C999" s="14" t="s">
        <v>434</v>
      </c>
      <c r="D999" s="16">
        <v>9</v>
      </c>
      <c r="E999" s="27" t="s">
        <v>8</v>
      </c>
      <c r="F999" s="13"/>
      <c r="G999" s="11">
        <f>D999*F999</f>
        <v>0</v>
      </c>
    </row>
    <row r="1000" spans="1:7" ht="25.5" outlineLevel="2" x14ac:dyDescent="0.2">
      <c r="A1000" s="15">
        <f t="shared" si="215"/>
        <v>304047</v>
      </c>
      <c r="B1000" s="17"/>
      <c r="C1000" s="14" t="s">
        <v>435</v>
      </c>
      <c r="D1000" s="16">
        <v>12</v>
      </c>
      <c r="E1000" s="27" t="s">
        <v>147</v>
      </c>
      <c r="F1000" s="13"/>
      <c r="G1000" s="11">
        <f t="shared" ref="G1000:G1007" si="221">D1000*F1000</f>
        <v>0</v>
      </c>
    </row>
    <row r="1001" spans="1:7" ht="25.5" outlineLevel="2" x14ac:dyDescent="0.2">
      <c r="A1001" s="5"/>
      <c r="B1001" s="5"/>
      <c r="C1001" s="24" t="s">
        <v>436</v>
      </c>
      <c r="F1001" s="3"/>
    </row>
    <row r="1002" spans="1:7" ht="63.75" outlineLevel="2" x14ac:dyDescent="0.2">
      <c r="A1002" s="15">
        <f>A1000+1</f>
        <v>304048</v>
      </c>
      <c r="B1002" s="17"/>
      <c r="C1002" s="14" t="s">
        <v>437</v>
      </c>
      <c r="D1002" s="16">
        <v>232</v>
      </c>
      <c r="E1002" s="27" t="s">
        <v>12</v>
      </c>
      <c r="F1002" s="13"/>
      <c r="G1002" s="11">
        <f t="shared" si="221"/>
        <v>0</v>
      </c>
    </row>
    <row r="1003" spans="1:7" ht="63.75" outlineLevel="2" x14ac:dyDescent="0.2">
      <c r="A1003" s="15">
        <f t="shared" ref="A1003:A1028" si="222">A1002+1</f>
        <v>304049</v>
      </c>
      <c r="B1003" s="17"/>
      <c r="C1003" s="14" t="s">
        <v>438</v>
      </c>
      <c r="D1003" s="16">
        <v>280</v>
      </c>
      <c r="E1003" s="27" t="s">
        <v>12</v>
      </c>
      <c r="F1003" s="13"/>
      <c r="G1003" s="11">
        <f t="shared" si="221"/>
        <v>0</v>
      </c>
    </row>
    <row r="1004" spans="1:7" ht="63.75" outlineLevel="2" x14ac:dyDescent="0.2">
      <c r="A1004" s="15">
        <f t="shared" si="222"/>
        <v>304050</v>
      </c>
      <c r="B1004" s="17"/>
      <c r="C1004" s="14" t="s">
        <v>439</v>
      </c>
      <c r="D1004" s="16">
        <v>40</v>
      </c>
      <c r="E1004" s="27" t="s">
        <v>12</v>
      </c>
      <c r="F1004" s="13"/>
      <c r="G1004" s="11">
        <f t="shared" si="221"/>
        <v>0</v>
      </c>
    </row>
    <row r="1005" spans="1:7" ht="51" outlineLevel="2" x14ac:dyDescent="0.2">
      <c r="A1005" s="15">
        <f t="shared" si="222"/>
        <v>304051</v>
      </c>
      <c r="B1005" s="17"/>
      <c r="C1005" s="14" t="s">
        <v>440</v>
      </c>
      <c r="D1005" s="16">
        <v>136</v>
      </c>
      <c r="E1005" s="27" t="s">
        <v>12</v>
      </c>
      <c r="F1005" s="13"/>
      <c r="G1005" s="11">
        <f t="shared" si="221"/>
        <v>0</v>
      </c>
    </row>
    <row r="1006" spans="1:7" ht="51" outlineLevel="2" x14ac:dyDescent="0.2">
      <c r="A1006" s="15">
        <f t="shared" si="222"/>
        <v>304052</v>
      </c>
      <c r="B1006" s="17"/>
      <c r="C1006" s="14" t="s">
        <v>441</v>
      </c>
      <c r="D1006" s="16">
        <v>45</v>
      </c>
      <c r="E1006" s="27" t="s">
        <v>12</v>
      </c>
      <c r="F1006" s="13"/>
      <c r="G1006" s="11">
        <f t="shared" si="221"/>
        <v>0</v>
      </c>
    </row>
    <row r="1007" spans="1:7" ht="25.5" outlineLevel="2" x14ac:dyDescent="0.2">
      <c r="A1007" s="15">
        <f t="shared" si="222"/>
        <v>304053</v>
      </c>
      <c r="B1007" s="17"/>
      <c r="C1007" s="14" t="s">
        <v>442</v>
      </c>
      <c r="D1007" s="16">
        <v>4</v>
      </c>
      <c r="E1007" s="27" t="s">
        <v>147</v>
      </c>
      <c r="F1007" s="13"/>
      <c r="G1007" s="11">
        <f t="shared" si="221"/>
        <v>0</v>
      </c>
    </row>
    <row r="1008" spans="1:7" outlineLevel="2" x14ac:dyDescent="0.2">
      <c r="A1008" s="15">
        <f t="shared" si="222"/>
        <v>304054</v>
      </c>
      <c r="B1008" s="15"/>
      <c r="C1008" s="14" t="s">
        <v>443</v>
      </c>
      <c r="D1008" s="16">
        <v>2</v>
      </c>
      <c r="E1008" s="27" t="s">
        <v>147</v>
      </c>
      <c r="F1008" s="13"/>
      <c r="G1008" s="11">
        <f>D1008*F1008</f>
        <v>0</v>
      </c>
    </row>
    <row r="1009" spans="1:7" outlineLevel="2" x14ac:dyDescent="0.2">
      <c r="A1009" s="15">
        <f t="shared" si="222"/>
        <v>304055</v>
      </c>
      <c r="B1009" s="17"/>
      <c r="C1009" s="14" t="s">
        <v>444</v>
      </c>
      <c r="D1009" s="16">
        <v>6</v>
      </c>
      <c r="E1009" s="27" t="s">
        <v>147</v>
      </c>
      <c r="F1009" s="13"/>
      <c r="G1009" s="11">
        <f t="shared" ref="G1009:G1017" si="223">D1009*F1009</f>
        <v>0</v>
      </c>
    </row>
    <row r="1010" spans="1:7" outlineLevel="2" x14ac:dyDescent="0.2">
      <c r="A1010" s="15">
        <f t="shared" si="222"/>
        <v>304056</v>
      </c>
      <c r="B1010" s="17"/>
      <c r="C1010" s="14" t="s">
        <v>445</v>
      </c>
      <c r="D1010" s="16">
        <v>2</v>
      </c>
      <c r="E1010" s="27" t="s">
        <v>147</v>
      </c>
      <c r="F1010" s="13"/>
      <c r="G1010" s="11">
        <f t="shared" si="223"/>
        <v>0</v>
      </c>
    </row>
    <row r="1011" spans="1:7" ht="38.25" outlineLevel="2" x14ac:dyDescent="0.2">
      <c r="A1011" s="15">
        <f t="shared" si="222"/>
        <v>304057</v>
      </c>
      <c r="B1011" s="17"/>
      <c r="C1011" s="14" t="s">
        <v>446</v>
      </c>
      <c r="D1011" s="16">
        <v>6</v>
      </c>
      <c r="E1011" s="27" t="s">
        <v>147</v>
      </c>
      <c r="F1011" s="13"/>
      <c r="G1011" s="11">
        <f t="shared" si="223"/>
        <v>0</v>
      </c>
    </row>
    <row r="1012" spans="1:7" ht="25.5" outlineLevel="2" x14ac:dyDescent="0.2">
      <c r="A1012" s="15">
        <f t="shared" si="222"/>
        <v>304058</v>
      </c>
      <c r="B1012" s="17"/>
      <c r="C1012" s="14" t="s">
        <v>447</v>
      </c>
      <c r="D1012" s="16">
        <v>5</v>
      </c>
      <c r="E1012" s="27" t="s">
        <v>12</v>
      </c>
      <c r="F1012" s="13"/>
      <c r="G1012" s="11">
        <f t="shared" si="223"/>
        <v>0</v>
      </c>
    </row>
    <row r="1013" spans="1:7" outlineLevel="2" x14ac:dyDescent="0.2">
      <c r="A1013" s="15">
        <f t="shared" si="222"/>
        <v>304059</v>
      </c>
      <c r="B1013" s="17"/>
      <c r="C1013" s="14" t="s">
        <v>448</v>
      </c>
      <c r="D1013" s="16">
        <v>1</v>
      </c>
      <c r="E1013" s="27" t="s">
        <v>147</v>
      </c>
      <c r="F1013" s="13"/>
      <c r="G1013" s="11">
        <f t="shared" si="223"/>
        <v>0</v>
      </c>
    </row>
    <row r="1014" spans="1:7" ht="25.5" outlineLevel="2" x14ac:dyDescent="0.2">
      <c r="A1014" s="15">
        <f t="shared" si="222"/>
        <v>304060</v>
      </c>
      <c r="B1014" s="17"/>
      <c r="C1014" s="14" t="s">
        <v>449</v>
      </c>
      <c r="D1014" s="16">
        <v>1</v>
      </c>
      <c r="E1014" s="27" t="s">
        <v>147</v>
      </c>
      <c r="F1014" s="13"/>
      <c r="G1014" s="11">
        <f t="shared" si="223"/>
        <v>0</v>
      </c>
    </row>
    <row r="1015" spans="1:7" ht="127.5" outlineLevel="2" x14ac:dyDescent="0.2">
      <c r="A1015" s="15">
        <f t="shared" si="222"/>
        <v>304061</v>
      </c>
      <c r="B1015" s="17"/>
      <c r="C1015" s="14" t="s">
        <v>450</v>
      </c>
      <c r="D1015" s="16">
        <v>1</v>
      </c>
      <c r="E1015" s="27" t="s">
        <v>147</v>
      </c>
      <c r="F1015" s="13"/>
      <c r="G1015" s="11">
        <f t="shared" si="223"/>
        <v>0</v>
      </c>
    </row>
    <row r="1016" spans="1:7" outlineLevel="2" x14ac:dyDescent="0.2">
      <c r="A1016" s="15">
        <f t="shared" si="222"/>
        <v>304062</v>
      </c>
      <c r="B1016" s="17"/>
      <c r="C1016" s="14" t="s">
        <v>451</v>
      </c>
      <c r="D1016" s="16">
        <v>1</v>
      </c>
      <c r="E1016" s="27" t="s">
        <v>147</v>
      </c>
      <c r="F1016" s="13"/>
      <c r="G1016" s="11">
        <f t="shared" si="223"/>
        <v>0</v>
      </c>
    </row>
    <row r="1017" spans="1:7" outlineLevel="2" x14ac:dyDescent="0.2">
      <c r="A1017" s="15">
        <f t="shared" si="222"/>
        <v>304063</v>
      </c>
      <c r="B1017" s="17"/>
      <c r="C1017" s="14" t="s">
        <v>452</v>
      </c>
      <c r="D1017" s="16">
        <v>30</v>
      </c>
      <c r="E1017" s="27" t="s">
        <v>147</v>
      </c>
      <c r="F1017" s="13"/>
      <c r="G1017" s="11">
        <f t="shared" si="223"/>
        <v>0</v>
      </c>
    </row>
    <row r="1018" spans="1:7" outlineLevel="2" x14ac:dyDescent="0.2">
      <c r="A1018" s="15">
        <f t="shared" si="222"/>
        <v>304064</v>
      </c>
      <c r="B1018" s="15"/>
      <c r="C1018" s="14" t="s">
        <v>357</v>
      </c>
      <c r="D1018" s="16">
        <v>30</v>
      </c>
      <c r="E1018" s="27" t="s">
        <v>147</v>
      </c>
      <c r="F1018" s="13"/>
      <c r="G1018" s="11">
        <f>D1018*F1018</f>
        <v>0</v>
      </c>
    </row>
    <row r="1019" spans="1:7" ht="89.25" outlineLevel="2" x14ac:dyDescent="0.2">
      <c r="A1019" s="15">
        <f t="shared" si="222"/>
        <v>304065</v>
      </c>
      <c r="B1019" s="17"/>
      <c r="C1019" s="14" t="s">
        <v>453</v>
      </c>
      <c r="D1019" s="16">
        <v>250</v>
      </c>
      <c r="E1019" s="27" t="s">
        <v>12</v>
      </c>
      <c r="F1019" s="13"/>
      <c r="G1019" s="11">
        <f t="shared" ref="G1019:G1025" si="224">D1019*F1019</f>
        <v>0</v>
      </c>
    </row>
    <row r="1020" spans="1:7" ht="89.25" outlineLevel="2" x14ac:dyDescent="0.2">
      <c r="A1020" s="15">
        <f t="shared" si="222"/>
        <v>304066</v>
      </c>
      <c r="B1020" s="17"/>
      <c r="C1020" s="14" t="s">
        <v>454</v>
      </c>
      <c r="D1020" s="16">
        <v>416</v>
      </c>
      <c r="E1020" s="27" t="s">
        <v>12</v>
      </c>
      <c r="F1020" s="13"/>
      <c r="G1020" s="11">
        <f t="shared" si="224"/>
        <v>0</v>
      </c>
    </row>
    <row r="1021" spans="1:7" ht="89.25" outlineLevel="2" x14ac:dyDescent="0.2">
      <c r="A1021" s="15">
        <f t="shared" si="222"/>
        <v>304067</v>
      </c>
      <c r="B1021" s="17"/>
      <c r="C1021" s="14" t="s">
        <v>455</v>
      </c>
      <c r="D1021" s="16">
        <v>85</v>
      </c>
      <c r="E1021" s="27" t="s">
        <v>12</v>
      </c>
      <c r="F1021" s="13"/>
      <c r="G1021" s="11">
        <f t="shared" si="224"/>
        <v>0</v>
      </c>
    </row>
    <row r="1022" spans="1:7" ht="38.25" outlineLevel="2" x14ac:dyDescent="0.2">
      <c r="A1022" s="15">
        <f t="shared" si="222"/>
        <v>304068</v>
      </c>
      <c r="B1022" s="17"/>
      <c r="C1022" s="14" t="s">
        <v>456</v>
      </c>
      <c r="D1022" s="16">
        <v>290</v>
      </c>
      <c r="E1022" s="27" t="s">
        <v>147</v>
      </c>
      <c r="F1022" s="13"/>
      <c r="G1022" s="11">
        <f t="shared" si="224"/>
        <v>0</v>
      </c>
    </row>
    <row r="1023" spans="1:7" ht="38.25" outlineLevel="2" x14ac:dyDescent="0.2">
      <c r="A1023" s="15">
        <f t="shared" si="222"/>
        <v>304069</v>
      </c>
      <c r="B1023" s="17"/>
      <c r="C1023" s="14" t="s">
        <v>457</v>
      </c>
      <c r="D1023" s="16">
        <v>265</v>
      </c>
      <c r="E1023" s="27" t="s">
        <v>147</v>
      </c>
      <c r="F1023" s="13"/>
      <c r="G1023" s="11">
        <f t="shared" si="224"/>
        <v>0</v>
      </c>
    </row>
    <row r="1024" spans="1:7" ht="38.25" outlineLevel="2" x14ac:dyDescent="0.2">
      <c r="A1024" s="15">
        <f t="shared" si="222"/>
        <v>304070</v>
      </c>
      <c r="B1024" s="17"/>
      <c r="C1024" s="14" t="s">
        <v>458</v>
      </c>
      <c r="D1024" s="16">
        <v>26</v>
      </c>
      <c r="E1024" s="27" t="s">
        <v>147</v>
      </c>
      <c r="F1024" s="13"/>
      <c r="G1024" s="11">
        <f t="shared" si="224"/>
        <v>0</v>
      </c>
    </row>
    <row r="1025" spans="1:7" ht="38.25" outlineLevel="2" x14ac:dyDescent="0.2">
      <c r="A1025" s="15">
        <f t="shared" si="222"/>
        <v>304071</v>
      </c>
      <c r="B1025" s="17"/>
      <c r="C1025" s="14" t="s">
        <v>459</v>
      </c>
      <c r="D1025" s="16">
        <v>130</v>
      </c>
      <c r="E1025" s="27" t="s">
        <v>147</v>
      </c>
      <c r="F1025" s="13"/>
      <c r="G1025" s="11">
        <f t="shared" si="224"/>
        <v>0</v>
      </c>
    </row>
    <row r="1026" spans="1:7" ht="38.25" outlineLevel="2" x14ac:dyDescent="0.2">
      <c r="A1026" s="15">
        <f t="shared" si="222"/>
        <v>304072</v>
      </c>
      <c r="B1026" s="15"/>
      <c r="C1026" s="14" t="s">
        <v>460</v>
      </c>
      <c r="D1026" s="16">
        <v>23</v>
      </c>
      <c r="E1026" s="27" t="s">
        <v>147</v>
      </c>
      <c r="F1026" s="13"/>
      <c r="G1026" s="11">
        <f>D1026*F1026</f>
        <v>0</v>
      </c>
    </row>
    <row r="1027" spans="1:7" ht="63.75" outlineLevel="2" x14ac:dyDescent="0.2">
      <c r="A1027" s="15">
        <f t="shared" si="222"/>
        <v>304073</v>
      </c>
      <c r="B1027" s="17"/>
      <c r="C1027" s="14" t="s">
        <v>461</v>
      </c>
      <c r="D1027" s="16">
        <v>7</v>
      </c>
      <c r="E1027" s="27" t="s">
        <v>147</v>
      </c>
      <c r="F1027" s="13"/>
      <c r="G1027" s="11">
        <f t="shared" ref="G1027:G1036" si="225">D1027*F1027</f>
        <v>0</v>
      </c>
    </row>
    <row r="1028" spans="1:7" ht="38.25" outlineLevel="2" x14ac:dyDescent="0.2">
      <c r="A1028" s="15">
        <f t="shared" si="222"/>
        <v>304074</v>
      </c>
      <c r="B1028" s="17"/>
      <c r="C1028" s="14" t="s">
        <v>462</v>
      </c>
      <c r="D1028" s="16">
        <v>7</v>
      </c>
      <c r="E1028" s="27" t="s">
        <v>147</v>
      </c>
      <c r="F1028" s="13"/>
      <c r="G1028" s="11">
        <f t="shared" si="225"/>
        <v>0</v>
      </c>
    </row>
    <row r="1029" spans="1:7" outlineLevel="2" x14ac:dyDescent="0.2">
      <c r="A1029" s="5"/>
      <c r="B1029" s="5"/>
      <c r="C1029" s="24" t="s">
        <v>338</v>
      </c>
      <c r="F1029" s="3"/>
    </row>
    <row r="1030" spans="1:7" ht="51" outlineLevel="2" x14ac:dyDescent="0.2">
      <c r="A1030" s="15">
        <f>A1028+1</f>
        <v>304075</v>
      </c>
      <c r="B1030" s="17"/>
      <c r="C1030" s="14" t="s">
        <v>1642</v>
      </c>
      <c r="D1030" s="16">
        <v>290</v>
      </c>
      <c r="E1030" s="27" t="s">
        <v>12</v>
      </c>
      <c r="F1030" s="13"/>
      <c r="G1030" s="11">
        <f t="shared" si="225"/>
        <v>0</v>
      </c>
    </row>
    <row r="1031" spans="1:7" ht="51" outlineLevel="2" x14ac:dyDescent="0.2">
      <c r="A1031" s="15">
        <f t="shared" ref="A1031:A1064" si="226">A1030+1</f>
        <v>304076</v>
      </c>
      <c r="B1031" s="17"/>
      <c r="C1031" s="14" t="s">
        <v>1643</v>
      </c>
      <c r="D1031" s="16">
        <v>60</v>
      </c>
      <c r="E1031" s="27" t="s">
        <v>12</v>
      </c>
      <c r="F1031" s="13"/>
      <c r="G1031" s="11">
        <f t="shared" si="225"/>
        <v>0</v>
      </c>
    </row>
    <row r="1032" spans="1:7" ht="38.25" outlineLevel="2" x14ac:dyDescent="0.2">
      <c r="A1032" s="15">
        <f t="shared" si="226"/>
        <v>304077</v>
      </c>
      <c r="B1032" s="17"/>
      <c r="C1032" s="14" t="s">
        <v>1644</v>
      </c>
      <c r="D1032" s="16">
        <v>200</v>
      </c>
      <c r="E1032" s="27" t="s">
        <v>12</v>
      </c>
      <c r="F1032" s="13"/>
      <c r="G1032" s="11">
        <f t="shared" si="225"/>
        <v>0</v>
      </c>
    </row>
    <row r="1033" spans="1:7" ht="38.25" outlineLevel="2" x14ac:dyDescent="0.2">
      <c r="A1033" s="15">
        <f t="shared" si="226"/>
        <v>304078</v>
      </c>
      <c r="B1033" s="17"/>
      <c r="C1033" s="14" t="s">
        <v>1645</v>
      </c>
      <c r="D1033" s="16">
        <v>70</v>
      </c>
      <c r="E1033" s="27" t="s">
        <v>12</v>
      </c>
      <c r="F1033" s="13"/>
      <c r="G1033" s="11">
        <f t="shared" si="225"/>
        <v>0</v>
      </c>
    </row>
    <row r="1034" spans="1:7" ht="38.25" outlineLevel="2" x14ac:dyDescent="0.2">
      <c r="A1034" s="15">
        <f t="shared" si="226"/>
        <v>304079</v>
      </c>
      <c r="B1034" s="17"/>
      <c r="C1034" s="14" t="s">
        <v>1645</v>
      </c>
      <c r="D1034" s="16">
        <v>4</v>
      </c>
      <c r="E1034" s="27" t="s">
        <v>12</v>
      </c>
      <c r="F1034" s="13"/>
      <c r="G1034" s="11">
        <f t="shared" si="225"/>
        <v>0</v>
      </c>
    </row>
    <row r="1035" spans="1:7" outlineLevel="2" x14ac:dyDescent="0.2">
      <c r="A1035" s="15">
        <f t="shared" si="226"/>
        <v>304080</v>
      </c>
      <c r="B1035" s="17"/>
      <c r="C1035" s="14" t="s">
        <v>463</v>
      </c>
      <c r="D1035" s="16">
        <v>44</v>
      </c>
      <c r="E1035" s="27" t="s">
        <v>147</v>
      </c>
      <c r="F1035" s="13"/>
      <c r="G1035" s="11">
        <f t="shared" si="225"/>
        <v>0</v>
      </c>
    </row>
    <row r="1036" spans="1:7" outlineLevel="2" x14ac:dyDescent="0.2">
      <c r="A1036" s="15">
        <f t="shared" si="226"/>
        <v>304081</v>
      </c>
      <c r="B1036" s="17"/>
      <c r="C1036" s="14" t="s">
        <v>464</v>
      </c>
      <c r="D1036" s="16">
        <v>8</v>
      </c>
      <c r="E1036" s="27" t="s">
        <v>147</v>
      </c>
      <c r="F1036" s="13"/>
      <c r="G1036" s="11">
        <f t="shared" si="225"/>
        <v>0</v>
      </c>
    </row>
    <row r="1037" spans="1:7" outlineLevel="2" x14ac:dyDescent="0.2">
      <c r="A1037" s="15">
        <f t="shared" si="226"/>
        <v>304082</v>
      </c>
      <c r="B1037" s="15"/>
      <c r="C1037" s="14" t="s">
        <v>1626</v>
      </c>
      <c r="D1037" s="16">
        <v>33</v>
      </c>
      <c r="E1037" s="27" t="s">
        <v>147</v>
      </c>
      <c r="F1037" s="13"/>
      <c r="G1037" s="11">
        <f>D1037*F1037</f>
        <v>0</v>
      </c>
    </row>
    <row r="1038" spans="1:7" outlineLevel="2" x14ac:dyDescent="0.2">
      <c r="A1038" s="15">
        <f t="shared" si="226"/>
        <v>304083</v>
      </c>
      <c r="B1038" s="17"/>
      <c r="C1038" s="14" t="s">
        <v>1646</v>
      </c>
      <c r="D1038" s="16">
        <v>1</v>
      </c>
      <c r="E1038" s="27" t="s">
        <v>147</v>
      </c>
      <c r="F1038" s="13"/>
      <c r="G1038" s="11">
        <f t="shared" ref="G1038:G1044" si="227">D1038*F1038</f>
        <v>0</v>
      </c>
    </row>
    <row r="1039" spans="1:7" outlineLevel="2" x14ac:dyDescent="0.2">
      <c r="A1039" s="15">
        <f t="shared" si="226"/>
        <v>304084</v>
      </c>
      <c r="B1039" s="17"/>
      <c r="C1039" s="14" t="s">
        <v>1647</v>
      </c>
      <c r="D1039" s="16">
        <v>1</v>
      </c>
      <c r="E1039" s="27" t="s">
        <v>147</v>
      </c>
      <c r="F1039" s="13"/>
      <c r="G1039" s="11">
        <f t="shared" si="227"/>
        <v>0</v>
      </c>
    </row>
    <row r="1040" spans="1:7" outlineLevel="2" x14ac:dyDescent="0.2">
      <c r="A1040" s="15">
        <f t="shared" si="226"/>
        <v>304085</v>
      </c>
      <c r="B1040" s="17"/>
      <c r="C1040" s="14" t="s">
        <v>1622</v>
      </c>
      <c r="D1040" s="16">
        <v>81</v>
      </c>
      <c r="E1040" s="27" t="s">
        <v>147</v>
      </c>
      <c r="F1040" s="13"/>
      <c r="G1040" s="11">
        <f t="shared" si="227"/>
        <v>0</v>
      </c>
    </row>
    <row r="1041" spans="1:7" outlineLevel="2" x14ac:dyDescent="0.2">
      <c r="A1041" s="15">
        <f t="shared" si="226"/>
        <v>304086</v>
      </c>
      <c r="B1041" s="17"/>
      <c r="C1041" s="14" t="s">
        <v>1625</v>
      </c>
      <c r="D1041" s="16">
        <v>26</v>
      </c>
      <c r="E1041" s="27" t="s">
        <v>147</v>
      </c>
      <c r="F1041" s="13"/>
      <c r="G1041" s="11">
        <f t="shared" si="227"/>
        <v>0</v>
      </c>
    </row>
    <row r="1042" spans="1:7" outlineLevel="2" x14ac:dyDescent="0.2">
      <c r="A1042" s="15">
        <f t="shared" si="226"/>
        <v>304087</v>
      </c>
      <c r="B1042" s="17"/>
      <c r="C1042" s="14" t="s">
        <v>1648</v>
      </c>
      <c r="D1042" s="16">
        <v>2</v>
      </c>
      <c r="E1042" s="27" t="s">
        <v>147</v>
      </c>
      <c r="F1042" s="13"/>
      <c r="G1042" s="11">
        <f t="shared" si="227"/>
        <v>0</v>
      </c>
    </row>
    <row r="1043" spans="1:7" ht="25.5" outlineLevel="2" x14ac:dyDescent="0.2">
      <c r="A1043" s="15">
        <f t="shared" si="226"/>
        <v>304088</v>
      </c>
      <c r="B1043" s="17"/>
      <c r="C1043" s="14" t="s">
        <v>1649</v>
      </c>
      <c r="D1043" s="16">
        <v>25</v>
      </c>
      <c r="E1043" s="27" t="s">
        <v>147</v>
      </c>
      <c r="F1043" s="13"/>
      <c r="G1043" s="11">
        <f t="shared" si="227"/>
        <v>0</v>
      </c>
    </row>
    <row r="1044" spans="1:7" ht="25.5" outlineLevel="2" x14ac:dyDescent="0.2">
      <c r="A1044" s="15">
        <f t="shared" si="226"/>
        <v>304089</v>
      </c>
      <c r="B1044" s="17"/>
      <c r="C1044" s="14" t="s">
        <v>1650</v>
      </c>
      <c r="D1044" s="16">
        <v>3</v>
      </c>
      <c r="E1044" s="27" t="s">
        <v>147</v>
      </c>
      <c r="F1044" s="13"/>
      <c r="G1044" s="11">
        <f t="shared" si="227"/>
        <v>0</v>
      </c>
    </row>
    <row r="1045" spans="1:7" ht="25.5" outlineLevel="2" x14ac:dyDescent="0.2">
      <c r="A1045" s="15">
        <f t="shared" si="226"/>
        <v>304090</v>
      </c>
      <c r="B1045" s="15"/>
      <c r="C1045" s="14" t="s">
        <v>1651</v>
      </c>
      <c r="D1045" s="16">
        <v>4</v>
      </c>
      <c r="E1045" s="27" t="s">
        <v>147</v>
      </c>
      <c r="F1045" s="13"/>
      <c r="G1045" s="11">
        <f>D1045*F1045</f>
        <v>0</v>
      </c>
    </row>
    <row r="1046" spans="1:7" ht="25.5" outlineLevel="2" x14ac:dyDescent="0.2">
      <c r="A1046" s="15">
        <f t="shared" si="226"/>
        <v>304091</v>
      </c>
      <c r="B1046" s="17"/>
      <c r="C1046" s="14" t="s">
        <v>1652</v>
      </c>
      <c r="D1046" s="16">
        <v>5</v>
      </c>
      <c r="E1046" s="27" t="s">
        <v>147</v>
      </c>
      <c r="F1046" s="13"/>
      <c r="G1046" s="11">
        <f t="shared" ref="G1046:G1068" si="228">D1046*F1046</f>
        <v>0</v>
      </c>
    </row>
    <row r="1047" spans="1:7" ht="25.5" outlineLevel="2" x14ac:dyDescent="0.2">
      <c r="A1047" s="15">
        <f t="shared" si="226"/>
        <v>304092</v>
      </c>
      <c r="B1047" s="17"/>
      <c r="C1047" s="14" t="s">
        <v>1653</v>
      </c>
      <c r="D1047" s="16">
        <v>1</v>
      </c>
      <c r="E1047" s="27" t="s">
        <v>147</v>
      </c>
      <c r="F1047" s="13"/>
      <c r="G1047" s="11">
        <f t="shared" si="228"/>
        <v>0</v>
      </c>
    </row>
    <row r="1048" spans="1:7" ht="25.5" outlineLevel="2" x14ac:dyDescent="0.2">
      <c r="A1048" s="15">
        <f t="shared" si="226"/>
        <v>304093</v>
      </c>
      <c r="B1048" s="17"/>
      <c r="C1048" s="14" t="s">
        <v>1632</v>
      </c>
      <c r="D1048" s="16">
        <v>1</v>
      </c>
      <c r="E1048" s="27" t="s">
        <v>147</v>
      </c>
      <c r="F1048" s="13"/>
      <c r="G1048" s="11">
        <f t="shared" si="228"/>
        <v>0</v>
      </c>
    </row>
    <row r="1049" spans="1:7" outlineLevel="2" x14ac:dyDescent="0.2">
      <c r="A1049" s="15">
        <f t="shared" si="226"/>
        <v>304094</v>
      </c>
      <c r="B1049" s="17"/>
      <c r="C1049" s="14" t="s">
        <v>1654</v>
      </c>
      <c r="D1049" s="16">
        <v>2</v>
      </c>
      <c r="E1049" s="27" t="s">
        <v>147</v>
      </c>
      <c r="F1049" s="13"/>
      <c r="G1049" s="11">
        <f t="shared" si="228"/>
        <v>0</v>
      </c>
    </row>
    <row r="1050" spans="1:7" outlineLevel="2" x14ac:dyDescent="0.2">
      <c r="A1050" s="15">
        <f t="shared" si="226"/>
        <v>304095</v>
      </c>
      <c r="B1050" s="15"/>
      <c r="C1050" s="14" t="s">
        <v>1655</v>
      </c>
      <c r="D1050" s="16">
        <v>2</v>
      </c>
      <c r="E1050" s="27" t="s">
        <v>147</v>
      </c>
      <c r="F1050" s="13"/>
      <c r="G1050" s="11">
        <f>D1050*F1050</f>
        <v>0</v>
      </c>
    </row>
    <row r="1051" spans="1:7" outlineLevel="2" x14ac:dyDescent="0.2">
      <c r="A1051" s="15">
        <f t="shared" si="226"/>
        <v>304096</v>
      </c>
      <c r="B1051" s="17"/>
      <c r="C1051" s="14" t="s">
        <v>1656</v>
      </c>
      <c r="D1051" s="16">
        <v>2</v>
      </c>
      <c r="E1051" s="27" t="s">
        <v>147</v>
      </c>
      <c r="F1051" s="13"/>
      <c r="G1051" s="11">
        <f t="shared" ref="G1051:G1057" si="229">D1051*F1051</f>
        <v>0</v>
      </c>
    </row>
    <row r="1052" spans="1:7" ht="89.25" outlineLevel="2" x14ac:dyDescent="0.2">
      <c r="A1052" s="15">
        <f t="shared" si="226"/>
        <v>304097</v>
      </c>
      <c r="B1052" s="17"/>
      <c r="C1052" s="14" t="s">
        <v>465</v>
      </c>
      <c r="D1052" s="16">
        <v>490</v>
      </c>
      <c r="E1052" s="27" t="s">
        <v>12</v>
      </c>
      <c r="F1052" s="13"/>
      <c r="G1052" s="11">
        <f t="shared" si="229"/>
        <v>0</v>
      </c>
    </row>
    <row r="1053" spans="1:7" ht="89.25" outlineLevel="2" x14ac:dyDescent="0.2">
      <c r="A1053" s="15">
        <f t="shared" si="226"/>
        <v>304098</v>
      </c>
      <c r="B1053" s="17"/>
      <c r="C1053" s="14" t="s">
        <v>466</v>
      </c>
      <c r="D1053" s="16">
        <v>90</v>
      </c>
      <c r="E1053" s="27" t="s">
        <v>12</v>
      </c>
      <c r="F1053" s="13"/>
      <c r="G1053" s="11">
        <f t="shared" si="229"/>
        <v>0</v>
      </c>
    </row>
    <row r="1054" spans="1:7" ht="63.75" outlineLevel="2" x14ac:dyDescent="0.2">
      <c r="A1054" s="15">
        <f t="shared" si="226"/>
        <v>304099</v>
      </c>
      <c r="B1054" s="17"/>
      <c r="C1054" s="14" t="s">
        <v>467</v>
      </c>
      <c r="D1054" s="16">
        <v>27</v>
      </c>
      <c r="E1054" s="27" t="s">
        <v>147</v>
      </c>
      <c r="F1054" s="13"/>
      <c r="G1054" s="11">
        <f t="shared" si="229"/>
        <v>0</v>
      </c>
    </row>
    <row r="1055" spans="1:7" ht="51" outlineLevel="2" x14ac:dyDescent="0.2">
      <c r="A1055" s="15">
        <f t="shared" si="226"/>
        <v>304100</v>
      </c>
      <c r="B1055" s="17"/>
      <c r="C1055" s="14" t="s">
        <v>468</v>
      </c>
      <c r="D1055" s="16">
        <v>4</v>
      </c>
      <c r="E1055" s="27" t="s">
        <v>147</v>
      </c>
      <c r="F1055" s="13"/>
      <c r="G1055" s="11">
        <f t="shared" si="229"/>
        <v>0</v>
      </c>
    </row>
    <row r="1056" spans="1:7" ht="25.5" outlineLevel="2" x14ac:dyDescent="0.2">
      <c r="A1056" s="15">
        <f t="shared" si="226"/>
        <v>304101</v>
      </c>
      <c r="B1056" s="17"/>
      <c r="C1056" s="14" t="s">
        <v>469</v>
      </c>
      <c r="D1056" s="16">
        <v>160</v>
      </c>
      <c r="E1056" s="27" t="s">
        <v>147</v>
      </c>
      <c r="F1056" s="13"/>
      <c r="G1056" s="11">
        <f t="shared" si="229"/>
        <v>0</v>
      </c>
    </row>
    <row r="1057" spans="1:7" ht="25.5" outlineLevel="2" x14ac:dyDescent="0.2">
      <c r="A1057" s="15">
        <f t="shared" si="226"/>
        <v>304102</v>
      </c>
      <c r="B1057" s="17"/>
      <c r="C1057" s="14" t="s">
        <v>470</v>
      </c>
      <c r="D1057" s="16">
        <v>31</v>
      </c>
      <c r="E1057" s="27" t="s">
        <v>147</v>
      </c>
      <c r="F1057" s="13"/>
      <c r="G1057" s="11">
        <f t="shared" si="229"/>
        <v>0</v>
      </c>
    </row>
    <row r="1058" spans="1:7" ht="25.5" outlineLevel="2" x14ac:dyDescent="0.2">
      <c r="A1058" s="15">
        <f t="shared" si="226"/>
        <v>304103</v>
      </c>
      <c r="B1058" s="15"/>
      <c r="C1058" s="14" t="s">
        <v>471</v>
      </c>
      <c r="D1058" s="16">
        <v>72</v>
      </c>
      <c r="E1058" s="27" t="s">
        <v>147</v>
      </c>
      <c r="F1058" s="13"/>
      <c r="G1058" s="11">
        <f>D1058*F1058</f>
        <v>0</v>
      </c>
    </row>
    <row r="1059" spans="1:7" ht="25.5" outlineLevel="2" x14ac:dyDescent="0.2">
      <c r="A1059" s="15">
        <f t="shared" si="226"/>
        <v>304104</v>
      </c>
      <c r="B1059" s="17"/>
      <c r="C1059" s="14" t="s">
        <v>472</v>
      </c>
      <c r="D1059" s="16">
        <v>31</v>
      </c>
      <c r="E1059" s="27" t="s">
        <v>147</v>
      </c>
      <c r="F1059" s="13"/>
      <c r="G1059" s="11">
        <f t="shared" ref="G1059:G1060" si="230">D1059*F1059</f>
        <v>0</v>
      </c>
    </row>
    <row r="1060" spans="1:7" ht="25.5" outlineLevel="2" x14ac:dyDescent="0.2">
      <c r="A1060" s="15">
        <f t="shared" si="226"/>
        <v>304105</v>
      </c>
      <c r="B1060" s="17"/>
      <c r="C1060" s="14" t="s">
        <v>473</v>
      </c>
      <c r="D1060" s="16">
        <v>10</v>
      </c>
      <c r="E1060" s="27" t="s">
        <v>147</v>
      </c>
      <c r="F1060" s="13"/>
      <c r="G1060" s="11">
        <f t="shared" si="230"/>
        <v>0</v>
      </c>
    </row>
    <row r="1061" spans="1:7" ht="25.5" outlineLevel="2" x14ac:dyDescent="0.2">
      <c r="A1061" s="15">
        <f t="shared" si="226"/>
        <v>304106</v>
      </c>
      <c r="B1061" s="15"/>
      <c r="C1061" s="14" t="s">
        <v>474</v>
      </c>
      <c r="D1061" s="16">
        <v>2</v>
      </c>
      <c r="E1061" s="27" t="s">
        <v>147</v>
      </c>
      <c r="F1061" s="13"/>
      <c r="G1061" s="11">
        <f>D1061*F1061</f>
        <v>0</v>
      </c>
    </row>
    <row r="1062" spans="1:7" ht="25.5" outlineLevel="2" x14ac:dyDescent="0.2">
      <c r="A1062" s="15">
        <f t="shared" si="226"/>
        <v>304107</v>
      </c>
      <c r="B1062" s="17"/>
      <c r="C1062" s="14" t="s">
        <v>475</v>
      </c>
      <c r="D1062" s="16">
        <v>27</v>
      </c>
      <c r="E1062" s="27" t="s">
        <v>147</v>
      </c>
      <c r="F1062" s="13"/>
      <c r="G1062" s="11">
        <f t="shared" ref="G1062" si="231">D1062*F1062</f>
        <v>0</v>
      </c>
    </row>
    <row r="1063" spans="1:7" ht="25.5" outlineLevel="2" x14ac:dyDescent="0.2">
      <c r="A1063" s="15">
        <f t="shared" si="226"/>
        <v>304108</v>
      </c>
      <c r="B1063" s="17"/>
      <c r="C1063" s="14" t="s">
        <v>476</v>
      </c>
      <c r="D1063" s="16">
        <v>4</v>
      </c>
      <c r="E1063" s="27" t="s">
        <v>147</v>
      </c>
      <c r="F1063" s="13"/>
      <c r="G1063" s="11">
        <f t="shared" si="228"/>
        <v>0</v>
      </c>
    </row>
    <row r="1064" spans="1:7" ht="25.5" outlineLevel="2" x14ac:dyDescent="0.2">
      <c r="A1064" s="15">
        <f t="shared" si="226"/>
        <v>304109</v>
      </c>
      <c r="B1064" s="17"/>
      <c r="C1064" s="14" t="s">
        <v>477</v>
      </c>
      <c r="D1064" s="16">
        <v>2</v>
      </c>
      <c r="E1064" s="27" t="s">
        <v>147</v>
      </c>
      <c r="F1064" s="13"/>
      <c r="G1064" s="11">
        <f t="shared" si="228"/>
        <v>0</v>
      </c>
    </row>
    <row r="1065" spans="1:7" outlineLevel="2" x14ac:dyDescent="0.2">
      <c r="A1065" s="5"/>
      <c r="B1065" s="5"/>
      <c r="C1065" s="24" t="s">
        <v>478</v>
      </c>
      <c r="F1065" s="3"/>
    </row>
    <row r="1066" spans="1:7" outlineLevel="2" x14ac:dyDescent="0.2">
      <c r="A1066" s="15">
        <f>A1064+1</f>
        <v>304110</v>
      </c>
      <c r="B1066" s="17"/>
      <c r="C1066" s="14" t="s">
        <v>479</v>
      </c>
      <c r="D1066" s="16">
        <v>20</v>
      </c>
      <c r="E1066" s="27" t="s">
        <v>12</v>
      </c>
      <c r="F1066" s="13"/>
      <c r="G1066" s="11">
        <f t="shared" si="228"/>
        <v>0</v>
      </c>
    </row>
    <row r="1067" spans="1:7" outlineLevel="2" x14ac:dyDescent="0.2">
      <c r="A1067" s="15">
        <f t="shared" ref="A1067:A1078" si="232">A1066+1</f>
        <v>304111</v>
      </c>
      <c r="B1067" s="17"/>
      <c r="C1067" s="14" t="s">
        <v>480</v>
      </c>
      <c r="D1067" s="16">
        <v>25</v>
      </c>
      <c r="E1067" s="27" t="s">
        <v>9</v>
      </c>
      <c r="F1067" s="13"/>
      <c r="G1067" s="11">
        <f t="shared" si="228"/>
        <v>0</v>
      </c>
    </row>
    <row r="1068" spans="1:7" outlineLevel="2" x14ac:dyDescent="0.2">
      <c r="A1068" s="15">
        <f t="shared" si="232"/>
        <v>304112</v>
      </c>
      <c r="B1068" s="17"/>
      <c r="C1068" s="14" t="s">
        <v>481</v>
      </c>
      <c r="D1068" s="16">
        <v>6</v>
      </c>
      <c r="E1068" s="27" t="s">
        <v>23</v>
      </c>
      <c r="F1068" s="13"/>
      <c r="G1068" s="11">
        <f t="shared" si="228"/>
        <v>0</v>
      </c>
    </row>
    <row r="1069" spans="1:7" outlineLevel="2" x14ac:dyDescent="0.2">
      <c r="A1069" s="15">
        <f t="shared" si="232"/>
        <v>304113</v>
      </c>
      <c r="B1069" s="15"/>
      <c r="C1069" s="14" t="s">
        <v>482</v>
      </c>
      <c r="D1069" s="16">
        <v>20</v>
      </c>
      <c r="E1069" s="27" t="s">
        <v>23</v>
      </c>
      <c r="F1069" s="13"/>
      <c r="G1069" s="11">
        <f>D1069*F1069</f>
        <v>0</v>
      </c>
    </row>
    <row r="1070" spans="1:7" outlineLevel="2" x14ac:dyDescent="0.2">
      <c r="A1070" s="15">
        <f t="shared" si="232"/>
        <v>304114</v>
      </c>
      <c r="B1070" s="17"/>
      <c r="C1070" s="14" t="s">
        <v>483</v>
      </c>
      <c r="D1070" s="16">
        <v>2</v>
      </c>
      <c r="E1070" s="27" t="s">
        <v>23</v>
      </c>
      <c r="F1070" s="13"/>
      <c r="G1070" s="11">
        <f t="shared" ref="G1070:G1081" si="233">D1070*F1070</f>
        <v>0</v>
      </c>
    </row>
    <row r="1071" spans="1:7" outlineLevel="2" x14ac:dyDescent="0.2">
      <c r="A1071" s="15">
        <f t="shared" si="232"/>
        <v>304115</v>
      </c>
      <c r="B1071" s="17"/>
      <c r="C1071" s="14" t="s">
        <v>484</v>
      </c>
      <c r="D1071" s="16">
        <v>5</v>
      </c>
      <c r="E1071" s="27" t="s">
        <v>23</v>
      </c>
      <c r="F1071" s="13"/>
      <c r="G1071" s="11">
        <f t="shared" si="233"/>
        <v>0</v>
      </c>
    </row>
    <row r="1072" spans="1:7" outlineLevel="2" x14ac:dyDescent="0.2">
      <c r="A1072" s="15">
        <f t="shared" si="232"/>
        <v>304116</v>
      </c>
      <c r="B1072" s="17"/>
      <c r="C1072" s="14" t="s">
        <v>485</v>
      </c>
      <c r="D1072" s="16">
        <v>13</v>
      </c>
      <c r="E1072" s="27" t="s">
        <v>23</v>
      </c>
      <c r="F1072" s="13"/>
      <c r="G1072" s="11">
        <f t="shared" si="233"/>
        <v>0</v>
      </c>
    </row>
    <row r="1073" spans="1:7" outlineLevel="2" x14ac:dyDescent="0.2">
      <c r="A1073" s="15">
        <f t="shared" si="232"/>
        <v>304117</v>
      </c>
      <c r="B1073" s="17"/>
      <c r="C1073" s="14" t="s">
        <v>486</v>
      </c>
      <c r="D1073" s="16">
        <v>20</v>
      </c>
      <c r="E1073" s="27" t="s">
        <v>23</v>
      </c>
      <c r="F1073" s="13"/>
      <c r="G1073" s="11">
        <f t="shared" si="233"/>
        <v>0</v>
      </c>
    </row>
    <row r="1074" spans="1:7" ht="25.5" outlineLevel="2" x14ac:dyDescent="0.2">
      <c r="A1074" s="15">
        <f t="shared" si="232"/>
        <v>304118</v>
      </c>
      <c r="B1074" s="17"/>
      <c r="C1074" s="14" t="s">
        <v>487</v>
      </c>
      <c r="D1074" s="16">
        <v>21</v>
      </c>
      <c r="E1074" s="27" t="s">
        <v>12</v>
      </c>
      <c r="F1074" s="13"/>
      <c r="G1074" s="11">
        <f t="shared" si="233"/>
        <v>0</v>
      </c>
    </row>
    <row r="1075" spans="1:7" ht="25.5" outlineLevel="2" x14ac:dyDescent="0.2">
      <c r="A1075" s="15">
        <f t="shared" si="232"/>
        <v>304119</v>
      </c>
      <c r="B1075" s="17"/>
      <c r="C1075" s="14" t="s">
        <v>488</v>
      </c>
      <c r="D1075" s="16">
        <v>14</v>
      </c>
      <c r="E1075" s="27" t="s">
        <v>12</v>
      </c>
      <c r="F1075" s="13"/>
      <c r="G1075" s="11">
        <f t="shared" si="233"/>
        <v>0</v>
      </c>
    </row>
    <row r="1076" spans="1:7" outlineLevel="2" x14ac:dyDescent="0.2">
      <c r="A1076" s="15">
        <f t="shared" si="232"/>
        <v>304120</v>
      </c>
      <c r="B1076" s="17"/>
      <c r="C1076" s="14" t="s">
        <v>489</v>
      </c>
      <c r="D1076" s="16">
        <v>3</v>
      </c>
      <c r="E1076" s="27" t="s">
        <v>147</v>
      </c>
      <c r="F1076" s="13"/>
      <c r="G1076" s="11">
        <f t="shared" ref="G1076" si="234">D1076*F1076</f>
        <v>0</v>
      </c>
    </row>
    <row r="1077" spans="1:7" ht="25.5" outlineLevel="2" x14ac:dyDescent="0.2">
      <c r="A1077" s="15">
        <f t="shared" si="232"/>
        <v>304121</v>
      </c>
      <c r="B1077" s="17"/>
      <c r="C1077" s="14" t="s">
        <v>490</v>
      </c>
      <c r="D1077" s="16">
        <v>1</v>
      </c>
      <c r="E1077" s="27" t="s">
        <v>147</v>
      </c>
      <c r="F1077" s="13"/>
      <c r="G1077" s="11">
        <f t="shared" si="233"/>
        <v>0</v>
      </c>
    </row>
    <row r="1078" spans="1:7" ht="38.25" outlineLevel="2" x14ac:dyDescent="0.2">
      <c r="A1078" s="15">
        <f t="shared" si="232"/>
        <v>304122</v>
      </c>
      <c r="B1078" s="17"/>
      <c r="C1078" s="14" t="s">
        <v>1657</v>
      </c>
      <c r="D1078" s="16">
        <v>3</v>
      </c>
      <c r="E1078" s="27" t="s">
        <v>493</v>
      </c>
      <c r="F1078" s="13"/>
      <c r="G1078" s="11">
        <f t="shared" si="233"/>
        <v>0</v>
      </c>
    </row>
    <row r="1079" spans="1:7" x14ac:dyDescent="0.2">
      <c r="A1079" s="19">
        <v>4</v>
      </c>
      <c r="B1079" s="20"/>
      <c r="C1079" s="21" t="s">
        <v>5</v>
      </c>
      <c r="D1079" s="22"/>
      <c r="E1079" s="25"/>
      <c r="F1079" s="42"/>
      <c r="G1079" s="23">
        <f>SUMPRODUCT($D1079:$D1920,F1079:F1920)</f>
        <v>0</v>
      </c>
    </row>
    <row r="1080" spans="1:7" outlineLevel="1" x14ac:dyDescent="0.2">
      <c r="A1080" s="10" t="s">
        <v>491</v>
      </c>
      <c r="B1080" s="10"/>
      <c r="C1080" s="18" t="s">
        <v>492</v>
      </c>
      <c r="D1080" s="9"/>
      <c r="E1080" s="26"/>
      <c r="F1080" s="9"/>
      <c r="G1080" s="12">
        <f>SUMPRODUCT($D1080:$D1104,F1080:F1104)</f>
        <v>0</v>
      </c>
    </row>
    <row r="1081" spans="1:7" ht="25.5" outlineLevel="2" x14ac:dyDescent="0.2">
      <c r="A1081" s="15">
        <v>401001</v>
      </c>
      <c r="B1081" s="17"/>
      <c r="C1081" s="14" t="s">
        <v>1658</v>
      </c>
      <c r="D1081" s="16">
        <v>1</v>
      </c>
      <c r="E1081" s="27" t="s">
        <v>493</v>
      </c>
      <c r="F1081" s="13"/>
      <c r="G1081" s="11">
        <f t="shared" si="233"/>
        <v>0</v>
      </c>
    </row>
    <row r="1082" spans="1:7" ht="63.75" outlineLevel="2" x14ac:dyDescent="0.2">
      <c r="A1082" s="15">
        <f t="shared" ref="A1082" si="235">A1081+1</f>
        <v>401002</v>
      </c>
      <c r="B1082" s="15"/>
      <c r="C1082" s="14" t="s">
        <v>1659</v>
      </c>
      <c r="D1082" s="16">
        <v>1</v>
      </c>
      <c r="E1082" s="27" t="s">
        <v>493</v>
      </c>
      <c r="F1082" s="13"/>
      <c r="G1082" s="11">
        <f>D1082*F1082</f>
        <v>0</v>
      </c>
    </row>
    <row r="1083" spans="1:7" ht="25.5" outlineLevel="2" x14ac:dyDescent="0.2">
      <c r="A1083" s="5"/>
      <c r="B1083" s="5"/>
      <c r="C1083" s="28" t="s">
        <v>1660</v>
      </c>
      <c r="F1083" s="3"/>
    </row>
    <row r="1084" spans="1:7" outlineLevel="2" x14ac:dyDescent="0.2">
      <c r="A1084" s="15">
        <f>A1082+1</f>
        <v>401003</v>
      </c>
      <c r="B1084" s="17"/>
      <c r="C1084" s="14" t="s">
        <v>1661</v>
      </c>
      <c r="D1084" s="16">
        <v>2</v>
      </c>
      <c r="E1084" s="27" t="s">
        <v>8</v>
      </c>
      <c r="F1084" s="13"/>
      <c r="G1084" s="11">
        <f t="shared" ref="G1084:G1092" si="236">D1084*F1084</f>
        <v>0</v>
      </c>
    </row>
    <row r="1085" spans="1:7" outlineLevel="2" x14ac:dyDescent="0.2">
      <c r="A1085" s="15">
        <f t="shared" ref="A1085:A1086" si="237">A1084+1</f>
        <v>401004</v>
      </c>
      <c r="B1085" s="17"/>
      <c r="C1085" s="14" t="s">
        <v>1662</v>
      </c>
      <c r="D1085" s="16">
        <v>2</v>
      </c>
      <c r="E1085" s="27" t="s">
        <v>8</v>
      </c>
      <c r="F1085" s="13"/>
      <c r="G1085" s="11">
        <f t="shared" si="236"/>
        <v>0</v>
      </c>
    </row>
    <row r="1086" spans="1:7" outlineLevel="2" x14ac:dyDescent="0.2">
      <c r="A1086" s="15">
        <f t="shared" si="237"/>
        <v>401005</v>
      </c>
      <c r="B1086" s="17"/>
      <c r="C1086" s="14" t="s">
        <v>1663</v>
      </c>
      <c r="D1086" s="16">
        <v>50</v>
      </c>
      <c r="E1086" s="27" t="s">
        <v>497</v>
      </c>
      <c r="F1086" s="13"/>
      <c r="G1086" s="11">
        <f t="shared" si="236"/>
        <v>0</v>
      </c>
    </row>
    <row r="1087" spans="1:7" ht="25.5" outlineLevel="2" x14ac:dyDescent="0.2">
      <c r="A1087" s="5"/>
      <c r="B1087" s="5"/>
      <c r="C1087" s="28" t="s">
        <v>1664</v>
      </c>
      <c r="F1087" s="3"/>
    </row>
    <row r="1088" spans="1:7" outlineLevel="2" x14ac:dyDescent="0.2">
      <c r="A1088" s="15">
        <f>A1086+1</f>
        <v>401006</v>
      </c>
      <c r="B1088" s="17"/>
      <c r="C1088" s="14" t="s">
        <v>1665</v>
      </c>
      <c r="D1088" s="16">
        <v>2</v>
      </c>
      <c r="E1088" s="27" t="s">
        <v>8</v>
      </c>
      <c r="F1088" s="13"/>
      <c r="G1088" s="11">
        <f t="shared" si="236"/>
        <v>0</v>
      </c>
    </row>
    <row r="1089" spans="1:7" outlineLevel="2" x14ac:dyDescent="0.2">
      <c r="A1089" s="15">
        <f t="shared" ref="A1089:A1090" si="238">A1088+1</f>
        <v>401007</v>
      </c>
      <c r="B1089" s="17"/>
      <c r="C1089" s="14" t="s">
        <v>1666</v>
      </c>
      <c r="D1089" s="16">
        <v>2</v>
      </c>
      <c r="E1089" s="27" t="s">
        <v>8</v>
      </c>
      <c r="F1089" s="13"/>
      <c r="G1089" s="11">
        <f t="shared" si="236"/>
        <v>0</v>
      </c>
    </row>
    <row r="1090" spans="1:7" outlineLevel="2" x14ac:dyDescent="0.2">
      <c r="A1090" s="15">
        <f t="shared" si="238"/>
        <v>401008</v>
      </c>
      <c r="B1090" s="17"/>
      <c r="C1090" s="14" t="s">
        <v>1667</v>
      </c>
      <c r="D1090" s="16">
        <v>50</v>
      </c>
      <c r="E1090" s="27" t="s">
        <v>497</v>
      </c>
      <c r="F1090" s="13"/>
      <c r="G1090" s="11">
        <f t="shared" si="236"/>
        <v>0</v>
      </c>
    </row>
    <row r="1091" spans="1:7" ht="25.5" outlineLevel="2" x14ac:dyDescent="0.2">
      <c r="A1091" s="5"/>
      <c r="B1091" s="5"/>
      <c r="C1091" s="28" t="s">
        <v>498</v>
      </c>
      <c r="F1091" s="3"/>
    </row>
    <row r="1092" spans="1:7" outlineLevel="2" x14ac:dyDescent="0.2">
      <c r="A1092" s="15">
        <f>A1090+1</f>
        <v>401009</v>
      </c>
      <c r="B1092" s="17"/>
      <c r="C1092" s="14" t="s">
        <v>499</v>
      </c>
      <c r="D1092" s="16">
        <v>1</v>
      </c>
      <c r="E1092" s="27" t="s">
        <v>493</v>
      </c>
      <c r="F1092" s="13"/>
      <c r="G1092" s="11">
        <f t="shared" si="236"/>
        <v>0</v>
      </c>
    </row>
    <row r="1093" spans="1:7" outlineLevel="2" x14ac:dyDescent="0.2">
      <c r="A1093" s="15">
        <f t="shared" ref="A1093:A1098" si="239">A1092+1</f>
        <v>401010</v>
      </c>
      <c r="B1093" s="15"/>
      <c r="C1093" s="14" t="s">
        <v>1668</v>
      </c>
      <c r="D1093" s="16">
        <v>1</v>
      </c>
      <c r="E1093" s="27" t="s">
        <v>493</v>
      </c>
      <c r="F1093" s="13"/>
      <c r="G1093" s="11">
        <f>D1093*F1093</f>
        <v>0</v>
      </c>
    </row>
    <row r="1094" spans="1:7" ht="25.5" outlineLevel="2" x14ac:dyDescent="0.2">
      <c r="A1094" s="15">
        <f t="shared" si="239"/>
        <v>401011</v>
      </c>
      <c r="B1094" s="17"/>
      <c r="C1094" s="14" t="s">
        <v>500</v>
      </c>
      <c r="D1094" s="16">
        <v>1</v>
      </c>
      <c r="E1094" s="27" t="s">
        <v>493</v>
      </c>
      <c r="F1094" s="13"/>
      <c r="G1094" s="11">
        <f t="shared" ref="G1094:G1095" si="240">D1094*F1094</f>
        <v>0</v>
      </c>
    </row>
    <row r="1095" spans="1:7" ht="38.25" outlineLevel="2" x14ac:dyDescent="0.2">
      <c r="A1095" s="15">
        <f t="shared" si="239"/>
        <v>401012</v>
      </c>
      <c r="B1095" s="17"/>
      <c r="C1095" s="14" t="s">
        <v>1669</v>
      </c>
      <c r="D1095" s="16">
        <v>1</v>
      </c>
      <c r="E1095" s="27" t="s">
        <v>493</v>
      </c>
      <c r="F1095" s="13"/>
      <c r="G1095" s="11">
        <f t="shared" si="240"/>
        <v>0</v>
      </c>
    </row>
    <row r="1096" spans="1:7" outlineLevel="2" x14ac:dyDescent="0.2">
      <c r="A1096" s="15">
        <f t="shared" si="239"/>
        <v>401013</v>
      </c>
      <c r="B1096" s="17"/>
      <c r="C1096" s="14" t="s">
        <v>502</v>
      </c>
      <c r="D1096" s="16">
        <v>1</v>
      </c>
      <c r="E1096" s="27" t="s">
        <v>8</v>
      </c>
      <c r="F1096" s="13"/>
      <c r="G1096" s="11">
        <f t="shared" ref="G1096:G1108" si="241">D1096*F1096</f>
        <v>0</v>
      </c>
    </row>
    <row r="1097" spans="1:7" outlineLevel="2" x14ac:dyDescent="0.2">
      <c r="A1097" s="15">
        <f t="shared" si="239"/>
        <v>401014</v>
      </c>
      <c r="B1097" s="17"/>
      <c r="C1097" s="14" t="s">
        <v>1670</v>
      </c>
      <c r="D1097" s="16">
        <v>1</v>
      </c>
      <c r="E1097" s="27" t="s">
        <v>8</v>
      </c>
      <c r="F1097" s="13"/>
      <c r="G1097" s="11">
        <f t="shared" si="241"/>
        <v>0</v>
      </c>
    </row>
    <row r="1098" spans="1:7" ht="25.5" outlineLevel="2" x14ac:dyDescent="0.2">
      <c r="A1098" s="15">
        <f t="shared" si="239"/>
        <v>401015</v>
      </c>
      <c r="B1098" s="17"/>
      <c r="C1098" s="14" t="s">
        <v>1671</v>
      </c>
      <c r="D1098" s="16">
        <v>1</v>
      </c>
      <c r="E1098" s="27" t="s">
        <v>493</v>
      </c>
      <c r="F1098" s="13"/>
      <c r="G1098" s="11">
        <f t="shared" si="241"/>
        <v>0</v>
      </c>
    </row>
    <row r="1099" spans="1:7" outlineLevel="2" x14ac:dyDescent="0.2">
      <c r="A1099" s="5"/>
      <c r="B1099" s="5"/>
      <c r="C1099" s="28" t="s">
        <v>134</v>
      </c>
      <c r="F1099" s="3"/>
    </row>
    <row r="1100" spans="1:7" ht="25.5" outlineLevel="2" x14ac:dyDescent="0.2">
      <c r="A1100" s="15">
        <f>A1098+1</f>
        <v>401016</v>
      </c>
      <c r="B1100" s="17"/>
      <c r="C1100" s="14" t="s">
        <v>1672</v>
      </c>
      <c r="D1100" s="16">
        <v>5</v>
      </c>
      <c r="E1100" s="27" t="s">
        <v>501</v>
      </c>
      <c r="F1100" s="13"/>
      <c r="G1100" s="11">
        <f t="shared" si="241"/>
        <v>0</v>
      </c>
    </row>
    <row r="1101" spans="1:7" ht="63.75" outlineLevel="2" x14ac:dyDescent="0.2">
      <c r="A1101" s="15">
        <f>A1100+1</f>
        <v>401017</v>
      </c>
      <c r="B1101" s="17"/>
      <c r="C1101" s="14" t="s">
        <v>1673</v>
      </c>
      <c r="D1101" s="16">
        <v>1</v>
      </c>
      <c r="E1101" s="27" t="s">
        <v>493</v>
      </c>
      <c r="F1101" s="13"/>
      <c r="G1101" s="11">
        <f t="shared" ref="G1101" si="242">D1101*F1101</f>
        <v>0</v>
      </c>
    </row>
    <row r="1102" spans="1:7" outlineLevel="2" x14ac:dyDescent="0.2">
      <c r="A1102" s="15">
        <f t="shared" ref="A1102:A1103" si="243">A1101+1</f>
        <v>401018</v>
      </c>
      <c r="B1102" s="17"/>
      <c r="C1102" s="14" t="s">
        <v>503</v>
      </c>
      <c r="D1102" s="16">
        <v>40</v>
      </c>
      <c r="E1102" s="27" t="s">
        <v>8</v>
      </c>
      <c r="F1102" s="13"/>
      <c r="G1102" s="11">
        <f t="shared" si="241"/>
        <v>0</v>
      </c>
    </row>
    <row r="1103" spans="1:7" outlineLevel="2" x14ac:dyDescent="0.2">
      <c r="A1103" s="15">
        <f t="shared" si="243"/>
        <v>401019</v>
      </c>
      <c r="B1103" s="17"/>
      <c r="C1103" s="14" t="s">
        <v>481</v>
      </c>
      <c r="D1103" s="16">
        <v>10</v>
      </c>
      <c r="E1103" s="27" t="s">
        <v>504</v>
      </c>
      <c r="F1103" s="13"/>
      <c r="G1103" s="11">
        <f t="shared" si="241"/>
        <v>0</v>
      </c>
    </row>
    <row r="1104" spans="1:7" outlineLevel="1" x14ac:dyDescent="0.2">
      <c r="A1104" s="10" t="s">
        <v>505</v>
      </c>
      <c r="B1104" s="10"/>
      <c r="C1104" s="18" t="s">
        <v>506</v>
      </c>
      <c r="D1104" s="9"/>
      <c r="E1104" s="26"/>
      <c r="F1104" s="9"/>
      <c r="G1104" s="12">
        <f>SUMPRODUCT($D1104:$D1163,F1104:F1163)</f>
        <v>0</v>
      </c>
    </row>
    <row r="1105" spans="1:7" outlineLevel="2" x14ac:dyDescent="0.2">
      <c r="A1105" s="5"/>
      <c r="B1105" s="5"/>
      <c r="C1105" s="28" t="s">
        <v>507</v>
      </c>
      <c r="F1105" s="3"/>
    </row>
    <row r="1106" spans="1:7" ht="76.5" outlineLevel="2" x14ac:dyDescent="0.2">
      <c r="A1106" s="15">
        <v>402001</v>
      </c>
      <c r="B1106" s="17"/>
      <c r="C1106" s="14" t="s">
        <v>508</v>
      </c>
      <c r="D1106" s="16">
        <v>1</v>
      </c>
      <c r="E1106" s="27" t="s">
        <v>493</v>
      </c>
      <c r="F1106" s="13"/>
      <c r="G1106" s="11">
        <f t="shared" si="241"/>
        <v>0</v>
      </c>
    </row>
    <row r="1107" spans="1:7" ht="102" outlineLevel="2" x14ac:dyDescent="0.2">
      <c r="A1107" s="15">
        <f t="shared" ref="A1107:A1142" si="244">A1106+1</f>
        <v>402002</v>
      </c>
      <c r="B1107" s="17"/>
      <c r="C1107" s="14" t="s">
        <v>509</v>
      </c>
      <c r="D1107" s="16">
        <v>2</v>
      </c>
      <c r="E1107" s="27" t="s">
        <v>493</v>
      </c>
      <c r="F1107" s="13"/>
      <c r="G1107" s="11">
        <f t="shared" si="241"/>
        <v>0</v>
      </c>
    </row>
    <row r="1108" spans="1:7" ht="38.25" outlineLevel="2" x14ac:dyDescent="0.2">
      <c r="A1108" s="15">
        <f t="shared" si="244"/>
        <v>402003</v>
      </c>
      <c r="B1108" s="17"/>
      <c r="C1108" s="14" t="s">
        <v>510</v>
      </c>
      <c r="D1108" s="16">
        <v>1</v>
      </c>
      <c r="E1108" s="27" t="s">
        <v>8</v>
      </c>
      <c r="F1108" s="13"/>
      <c r="G1108" s="11">
        <f t="shared" si="241"/>
        <v>0</v>
      </c>
    </row>
    <row r="1109" spans="1:7" ht="38.25" outlineLevel="2" x14ac:dyDescent="0.2">
      <c r="A1109" s="15">
        <f t="shared" si="244"/>
        <v>402004</v>
      </c>
      <c r="B1109" s="15"/>
      <c r="C1109" s="14" t="s">
        <v>511</v>
      </c>
      <c r="D1109" s="16">
        <v>1</v>
      </c>
      <c r="E1109" s="27" t="s">
        <v>493</v>
      </c>
      <c r="F1109" s="13"/>
      <c r="G1109" s="11">
        <f>D1109*F1109</f>
        <v>0</v>
      </c>
    </row>
    <row r="1110" spans="1:7" ht="51" outlineLevel="2" x14ac:dyDescent="0.2">
      <c r="A1110" s="15">
        <f t="shared" si="244"/>
        <v>402005</v>
      </c>
      <c r="B1110" s="17"/>
      <c r="C1110" s="14" t="s">
        <v>512</v>
      </c>
      <c r="D1110" s="16">
        <v>1</v>
      </c>
      <c r="E1110" s="27" t="s">
        <v>8</v>
      </c>
      <c r="F1110" s="13"/>
      <c r="G1110" s="11">
        <f t="shared" ref="G1110:G1116" si="245">D1110*F1110</f>
        <v>0</v>
      </c>
    </row>
    <row r="1111" spans="1:7" ht="51" outlineLevel="2" x14ac:dyDescent="0.2">
      <c r="A1111" s="15">
        <f t="shared" si="244"/>
        <v>402006</v>
      </c>
      <c r="B1111" s="17"/>
      <c r="C1111" s="14" t="s">
        <v>513</v>
      </c>
      <c r="D1111" s="16">
        <v>1</v>
      </c>
      <c r="E1111" s="27" t="s">
        <v>8</v>
      </c>
      <c r="F1111" s="13"/>
      <c r="G1111" s="11">
        <f t="shared" si="245"/>
        <v>0</v>
      </c>
    </row>
    <row r="1112" spans="1:7" outlineLevel="2" x14ac:dyDescent="0.2">
      <c r="A1112" s="15">
        <f t="shared" si="244"/>
        <v>402007</v>
      </c>
      <c r="B1112" s="17"/>
      <c r="C1112" s="14" t="s">
        <v>514</v>
      </c>
      <c r="D1112" s="16">
        <v>12</v>
      </c>
      <c r="E1112" s="27" t="s">
        <v>501</v>
      </c>
      <c r="F1112" s="13"/>
      <c r="G1112" s="11">
        <f t="shared" si="245"/>
        <v>0</v>
      </c>
    </row>
    <row r="1113" spans="1:7" outlineLevel="2" x14ac:dyDescent="0.2">
      <c r="A1113" s="15">
        <f t="shared" si="244"/>
        <v>402008</v>
      </c>
      <c r="B1113" s="17"/>
      <c r="C1113" s="14" t="s">
        <v>515</v>
      </c>
      <c r="D1113" s="16">
        <v>1</v>
      </c>
      <c r="E1113" s="27" t="s">
        <v>501</v>
      </c>
      <c r="F1113" s="13"/>
      <c r="G1113" s="11">
        <f t="shared" si="245"/>
        <v>0</v>
      </c>
    </row>
    <row r="1114" spans="1:7" outlineLevel="2" x14ac:dyDescent="0.2">
      <c r="A1114" s="15">
        <f t="shared" si="244"/>
        <v>402009</v>
      </c>
      <c r="B1114" s="17"/>
      <c r="C1114" s="14" t="s">
        <v>516</v>
      </c>
      <c r="D1114" s="16">
        <v>60</v>
      </c>
      <c r="E1114" s="27" t="s">
        <v>12</v>
      </c>
      <c r="F1114" s="13"/>
      <c r="G1114" s="11">
        <f t="shared" si="245"/>
        <v>0</v>
      </c>
    </row>
    <row r="1115" spans="1:7" outlineLevel="2" x14ac:dyDescent="0.2">
      <c r="A1115" s="15">
        <f t="shared" si="244"/>
        <v>402010</v>
      </c>
      <c r="B1115" s="17"/>
      <c r="C1115" s="14" t="s">
        <v>517</v>
      </c>
      <c r="D1115" s="16">
        <v>90</v>
      </c>
      <c r="E1115" s="27" t="s">
        <v>12</v>
      </c>
      <c r="F1115" s="13"/>
      <c r="G1115" s="11">
        <f t="shared" si="245"/>
        <v>0</v>
      </c>
    </row>
    <row r="1116" spans="1:7" outlineLevel="2" x14ac:dyDescent="0.2">
      <c r="A1116" s="15">
        <f t="shared" si="244"/>
        <v>402011</v>
      </c>
      <c r="B1116" s="17"/>
      <c r="C1116" s="14" t="s">
        <v>518</v>
      </c>
      <c r="D1116" s="16">
        <v>30</v>
      </c>
      <c r="E1116" s="27" t="s">
        <v>12</v>
      </c>
      <c r="F1116" s="13"/>
      <c r="G1116" s="11">
        <f t="shared" si="245"/>
        <v>0</v>
      </c>
    </row>
    <row r="1117" spans="1:7" outlineLevel="2" x14ac:dyDescent="0.2">
      <c r="A1117" s="15">
        <f t="shared" si="244"/>
        <v>402012</v>
      </c>
      <c r="B1117" s="15"/>
      <c r="C1117" s="14" t="s">
        <v>519</v>
      </c>
      <c r="D1117" s="16">
        <v>15</v>
      </c>
      <c r="E1117" s="27" t="s">
        <v>12</v>
      </c>
      <c r="F1117" s="13"/>
      <c r="G1117" s="11">
        <f>D1117*F1117</f>
        <v>0</v>
      </c>
    </row>
    <row r="1118" spans="1:7" outlineLevel="2" x14ac:dyDescent="0.2">
      <c r="A1118" s="15">
        <f t="shared" si="244"/>
        <v>402013</v>
      </c>
      <c r="B1118" s="17"/>
      <c r="C1118" s="14" t="s">
        <v>520</v>
      </c>
      <c r="D1118" s="16">
        <v>22</v>
      </c>
      <c r="E1118" s="27" t="s">
        <v>12</v>
      </c>
      <c r="F1118" s="13"/>
      <c r="G1118" s="11">
        <f t="shared" ref="G1118:G1130" si="246">D1118*F1118</f>
        <v>0</v>
      </c>
    </row>
    <row r="1119" spans="1:7" outlineLevel="2" x14ac:dyDescent="0.2">
      <c r="A1119" s="15">
        <f t="shared" si="244"/>
        <v>402014</v>
      </c>
      <c r="B1119" s="17"/>
      <c r="C1119" s="14" t="s">
        <v>521</v>
      </c>
      <c r="D1119" s="16">
        <v>15</v>
      </c>
      <c r="E1119" s="27" t="s">
        <v>12</v>
      </c>
      <c r="F1119" s="13"/>
      <c r="G1119" s="11">
        <f t="shared" si="246"/>
        <v>0</v>
      </c>
    </row>
    <row r="1120" spans="1:7" outlineLevel="2" x14ac:dyDescent="0.2">
      <c r="A1120" s="15">
        <f t="shared" si="244"/>
        <v>402015</v>
      </c>
      <c r="B1120" s="17"/>
      <c r="C1120" s="14" t="s">
        <v>522</v>
      </c>
      <c r="D1120" s="16">
        <v>12</v>
      </c>
      <c r="E1120" s="27" t="s">
        <v>12</v>
      </c>
      <c r="F1120" s="13"/>
      <c r="G1120" s="11">
        <f t="shared" si="246"/>
        <v>0</v>
      </c>
    </row>
    <row r="1121" spans="1:7" outlineLevel="2" x14ac:dyDescent="0.2">
      <c r="A1121" s="15">
        <f t="shared" si="244"/>
        <v>402016</v>
      </c>
      <c r="B1121" s="17"/>
      <c r="C1121" s="14" t="s">
        <v>523</v>
      </c>
      <c r="D1121" s="16">
        <v>20</v>
      </c>
      <c r="E1121" s="27" t="s">
        <v>12</v>
      </c>
      <c r="F1121" s="13"/>
      <c r="G1121" s="11">
        <f t="shared" si="246"/>
        <v>0</v>
      </c>
    </row>
    <row r="1122" spans="1:7" ht="25.5" outlineLevel="2" x14ac:dyDescent="0.2">
      <c r="A1122" s="15">
        <f t="shared" si="244"/>
        <v>402017</v>
      </c>
      <c r="B1122" s="17"/>
      <c r="C1122" s="14" t="s">
        <v>524</v>
      </c>
      <c r="D1122" s="16">
        <v>30</v>
      </c>
      <c r="E1122" s="27" t="s">
        <v>8</v>
      </c>
      <c r="F1122" s="13"/>
      <c r="G1122" s="11">
        <f t="shared" si="246"/>
        <v>0</v>
      </c>
    </row>
    <row r="1123" spans="1:7" ht="25.5" outlineLevel="2" x14ac:dyDescent="0.2">
      <c r="A1123" s="15">
        <f t="shared" si="244"/>
        <v>402018</v>
      </c>
      <c r="B1123" s="17"/>
      <c r="C1123" s="14" t="s">
        <v>525</v>
      </c>
      <c r="D1123" s="16">
        <v>50</v>
      </c>
      <c r="E1123" s="27" t="s">
        <v>8</v>
      </c>
      <c r="F1123" s="13"/>
      <c r="G1123" s="11">
        <f t="shared" si="246"/>
        <v>0</v>
      </c>
    </row>
    <row r="1124" spans="1:7" ht="25.5" outlineLevel="2" x14ac:dyDescent="0.2">
      <c r="A1124" s="15">
        <f t="shared" si="244"/>
        <v>402019</v>
      </c>
      <c r="B1124" s="17"/>
      <c r="C1124" s="14" t="s">
        <v>526</v>
      </c>
      <c r="D1124" s="16">
        <v>22</v>
      </c>
      <c r="E1124" s="27" t="s">
        <v>8</v>
      </c>
      <c r="F1124" s="13"/>
      <c r="G1124" s="11">
        <f t="shared" si="246"/>
        <v>0</v>
      </c>
    </row>
    <row r="1125" spans="1:7" ht="25.5" outlineLevel="2" x14ac:dyDescent="0.2">
      <c r="A1125" s="15">
        <f t="shared" si="244"/>
        <v>402020</v>
      </c>
      <c r="B1125" s="17"/>
      <c r="C1125" s="14" t="s">
        <v>527</v>
      </c>
      <c r="D1125" s="16">
        <v>10</v>
      </c>
      <c r="E1125" s="27" t="s">
        <v>8</v>
      </c>
      <c r="F1125" s="13"/>
      <c r="G1125" s="11">
        <f t="shared" si="246"/>
        <v>0</v>
      </c>
    </row>
    <row r="1126" spans="1:7" ht="25.5" outlineLevel="2" x14ac:dyDescent="0.2">
      <c r="A1126" s="15">
        <f t="shared" si="244"/>
        <v>402021</v>
      </c>
      <c r="B1126" s="17"/>
      <c r="C1126" s="14" t="s">
        <v>528</v>
      </c>
      <c r="D1126" s="16">
        <v>30</v>
      </c>
      <c r="E1126" s="27" t="s">
        <v>8</v>
      </c>
      <c r="F1126" s="13"/>
      <c r="G1126" s="11">
        <f t="shared" si="246"/>
        <v>0</v>
      </c>
    </row>
    <row r="1127" spans="1:7" ht="25.5" outlineLevel="2" x14ac:dyDescent="0.2">
      <c r="A1127" s="15">
        <f t="shared" si="244"/>
        <v>402022</v>
      </c>
      <c r="B1127" s="17"/>
      <c r="C1127" s="14" t="s">
        <v>529</v>
      </c>
      <c r="D1127" s="16">
        <v>24</v>
      </c>
      <c r="E1127" s="27" t="s">
        <v>8</v>
      </c>
      <c r="F1127" s="13"/>
      <c r="G1127" s="11">
        <f t="shared" si="246"/>
        <v>0</v>
      </c>
    </row>
    <row r="1128" spans="1:7" ht="25.5" outlineLevel="2" x14ac:dyDescent="0.2">
      <c r="A1128" s="15">
        <f t="shared" si="244"/>
        <v>402023</v>
      </c>
      <c r="B1128" s="17"/>
      <c r="C1128" s="14" t="s">
        <v>530</v>
      </c>
      <c r="D1128" s="16">
        <v>26</v>
      </c>
      <c r="E1128" s="27" t="s">
        <v>8</v>
      </c>
      <c r="F1128" s="13"/>
      <c r="G1128" s="11">
        <f t="shared" si="246"/>
        <v>0</v>
      </c>
    </row>
    <row r="1129" spans="1:7" ht="25.5" outlineLevel="2" x14ac:dyDescent="0.2">
      <c r="A1129" s="15">
        <f t="shared" si="244"/>
        <v>402024</v>
      </c>
      <c r="B1129" s="17"/>
      <c r="C1129" s="14" t="s">
        <v>531</v>
      </c>
      <c r="D1129" s="16">
        <v>10</v>
      </c>
      <c r="E1129" s="27" t="s">
        <v>8</v>
      </c>
      <c r="F1129" s="13"/>
      <c r="G1129" s="11">
        <f t="shared" si="246"/>
        <v>0</v>
      </c>
    </row>
    <row r="1130" spans="1:7" ht="38.25" outlineLevel="2" x14ac:dyDescent="0.2">
      <c r="A1130" s="15">
        <f t="shared" si="244"/>
        <v>402025</v>
      </c>
      <c r="B1130" s="17"/>
      <c r="C1130" s="14" t="s">
        <v>532</v>
      </c>
      <c r="D1130" s="16">
        <v>17</v>
      </c>
      <c r="E1130" s="27" t="s">
        <v>8</v>
      </c>
      <c r="F1130" s="13"/>
      <c r="G1130" s="11">
        <f t="shared" si="246"/>
        <v>0</v>
      </c>
    </row>
    <row r="1131" spans="1:7" ht="38.25" outlineLevel="2" x14ac:dyDescent="0.2">
      <c r="A1131" s="15">
        <f t="shared" si="244"/>
        <v>402026</v>
      </c>
      <c r="B1131" s="15"/>
      <c r="C1131" s="14" t="s">
        <v>533</v>
      </c>
      <c r="D1131" s="16">
        <v>53</v>
      </c>
      <c r="E1131" s="27" t="s">
        <v>8</v>
      </c>
      <c r="F1131" s="13"/>
      <c r="G1131" s="11">
        <f>D1131*F1131</f>
        <v>0</v>
      </c>
    </row>
    <row r="1132" spans="1:7" ht="25.5" outlineLevel="2" x14ac:dyDescent="0.2">
      <c r="A1132" s="15">
        <f t="shared" si="244"/>
        <v>402027</v>
      </c>
      <c r="B1132" s="17"/>
      <c r="C1132" s="14" t="s">
        <v>534</v>
      </c>
      <c r="D1132" s="16">
        <v>50</v>
      </c>
      <c r="E1132" s="27" t="s">
        <v>12</v>
      </c>
      <c r="F1132" s="13"/>
      <c r="G1132" s="11">
        <f t="shared" ref="G1132:G1138" si="247">D1132*F1132</f>
        <v>0</v>
      </c>
    </row>
    <row r="1133" spans="1:7" ht="25.5" outlineLevel="2" x14ac:dyDescent="0.2">
      <c r="A1133" s="15">
        <f t="shared" si="244"/>
        <v>402028</v>
      </c>
      <c r="B1133" s="17"/>
      <c r="C1133" s="14" t="s">
        <v>535</v>
      </c>
      <c r="D1133" s="16">
        <v>6</v>
      </c>
      <c r="E1133" s="27" t="s">
        <v>8</v>
      </c>
      <c r="F1133" s="13"/>
      <c r="G1133" s="11">
        <f t="shared" si="247"/>
        <v>0</v>
      </c>
    </row>
    <row r="1134" spans="1:7" ht="25.5" outlineLevel="2" x14ac:dyDescent="0.2">
      <c r="A1134" s="15">
        <f t="shared" si="244"/>
        <v>402029</v>
      </c>
      <c r="B1134" s="17"/>
      <c r="C1134" s="14" t="s">
        <v>536</v>
      </c>
      <c r="D1134" s="16">
        <v>9</v>
      </c>
      <c r="E1134" s="27" t="s">
        <v>8</v>
      </c>
      <c r="F1134" s="13"/>
      <c r="G1134" s="11">
        <f t="shared" si="247"/>
        <v>0</v>
      </c>
    </row>
    <row r="1135" spans="1:7" ht="25.5" outlineLevel="2" x14ac:dyDescent="0.2">
      <c r="A1135" s="15">
        <f t="shared" si="244"/>
        <v>402030</v>
      </c>
      <c r="B1135" s="17"/>
      <c r="C1135" s="14" t="s">
        <v>537</v>
      </c>
      <c r="D1135" s="16">
        <v>4</v>
      </c>
      <c r="E1135" s="27" t="s">
        <v>8</v>
      </c>
      <c r="F1135" s="13"/>
      <c r="G1135" s="11">
        <f t="shared" si="247"/>
        <v>0</v>
      </c>
    </row>
    <row r="1136" spans="1:7" ht="25.5" outlineLevel="2" x14ac:dyDescent="0.2">
      <c r="A1136" s="15">
        <f t="shared" si="244"/>
        <v>402031</v>
      </c>
      <c r="B1136" s="17"/>
      <c r="C1136" s="14" t="s">
        <v>544</v>
      </c>
      <c r="D1136" s="16">
        <v>4</v>
      </c>
      <c r="E1136" s="27" t="s">
        <v>8</v>
      </c>
      <c r="F1136" s="13"/>
      <c r="G1136" s="11">
        <f t="shared" si="247"/>
        <v>0</v>
      </c>
    </row>
    <row r="1137" spans="1:7" ht="51" outlineLevel="2" x14ac:dyDescent="0.2">
      <c r="A1137" s="15">
        <f t="shared" si="244"/>
        <v>402032</v>
      </c>
      <c r="B1137" s="17"/>
      <c r="C1137" s="14" t="s">
        <v>1375</v>
      </c>
      <c r="D1137" s="16">
        <v>4</v>
      </c>
      <c r="E1137" s="27" t="s">
        <v>8</v>
      </c>
      <c r="F1137" s="13"/>
      <c r="G1137" s="11">
        <f t="shared" si="247"/>
        <v>0</v>
      </c>
    </row>
    <row r="1138" spans="1:7" ht="25.5" outlineLevel="2" x14ac:dyDescent="0.2">
      <c r="A1138" s="15">
        <f t="shared" si="244"/>
        <v>402033</v>
      </c>
      <c r="B1138" s="17"/>
      <c r="C1138" s="14" t="s">
        <v>538</v>
      </c>
      <c r="D1138" s="16">
        <v>90</v>
      </c>
      <c r="E1138" s="27" t="s">
        <v>12</v>
      </c>
      <c r="F1138" s="13"/>
      <c r="G1138" s="11">
        <f t="shared" si="247"/>
        <v>0</v>
      </c>
    </row>
    <row r="1139" spans="1:7" ht="25.5" outlineLevel="2" x14ac:dyDescent="0.2">
      <c r="A1139" s="15">
        <f t="shared" si="244"/>
        <v>402034</v>
      </c>
      <c r="B1139" s="15"/>
      <c r="C1139" s="14" t="s">
        <v>539</v>
      </c>
      <c r="D1139" s="16">
        <v>8</v>
      </c>
      <c r="E1139" s="27" t="s">
        <v>8</v>
      </c>
      <c r="F1139" s="13"/>
      <c r="G1139" s="11">
        <f>D1139*F1139</f>
        <v>0</v>
      </c>
    </row>
    <row r="1140" spans="1:7" outlineLevel="2" x14ac:dyDescent="0.2">
      <c r="A1140" s="15">
        <f t="shared" si="244"/>
        <v>402035</v>
      </c>
      <c r="B1140" s="17"/>
      <c r="C1140" s="14" t="s">
        <v>540</v>
      </c>
      <c r="D1140" s="16">
        <v>1</v>
      </c>
      <c r="E1140" s="27" t="s">
        <v>8</v>
      </c>
      <c r="F1140" s="13"/>
      <c r="G1140" s="11">
        <f t="shared" ref="G1140:G1148" si="248">D1140*F1140</f>
        <v>0</v>
      </c>
    </row>
    <row r="1141" spans="1:7" ht="25.5" outlineLevel="2" x14ac:dyDescent="0.2">
      <c r="A1141" s="15">
        <f t="shared" si="244"/>
        <v>402036</v>
      </c>
      <c r="B1141" s="17"/>
      <c r="C1141" s="14" t="s">
        <v>541</v>
      </c>
      <c r="D1141" s="16">
        <v>1</v>
      </c>
      <c r="E1141" s="27" t="s">
        <v>542</v>
      </c>
      <c r="F1141" s="13"/>
      <c r="G1141" s="11">
        <f t="shared" si="248"/>
        <v>0</v>
      </c>
    </row>
    <row r="1142" spans="1:7" ht="25.5" outlineLevel="2" x14ac:dyDescent="0.2">
      <c r="A1142" s="15">
        <f t="shared" si="244"/>
        <v>402037</v>
      </c>
      <c r="B1142" s="17"/>
      <c r="C1142" s="14" t="s">
        <v>543</v>
      </c>
      <c r="D1142" s="16">
        <v>1</v>
      </c>
      <c r="E1142" s="27" t="s">
        <v>542</v>
      </c>
      <c r="F1142" s="13"/>
      <c r="G1142" s="11">
        <f t="shared" si="248"/>
        <v>0</v>
      </c>
    </row>
    <row r="1143" spans="1:7" outlineLevel="2" x14ac:dyDescent="0.2">
      <c r="A1143" s="5"/>
      <c r="B1143" s="5"/>
      <c r="C1143" s="28" t="s">
        <v>545</v>
      </c>
      <c r="F1143" s="3"/>
    </row>
    <row r="1144" spans="1:7" ht="191.25" outlineLevel="2" x14ac:dyDescent="0.2">
      <c r="A1144" s="15">
        <f>A1142+1</f>
        <v>402038</v>
      </c>
      <c r="B1144" s="17"/>
      <c r="C1144" s="14" t="s">
        <v>546</v>
      </c>
      <c r="D1144" s="16">
        <v>1</v>
      </c>
      <c r="E1144" s="27" t="s">
        <v>493</v>
      </c>
      <c r="F1144" s="13"/>
      <c r="G1144" s="11">
        <f t="shared" si="248"/>
        <v>0</v>
      </c>
    </row>
    <row r="1145" spans="1:7" ht="114.75" outlineLevel="2" x14ac:dyDescent="0.2">
      <c r="A1145" s="15">
        <f t="shared" ref="A1145:A1151" si="249">A1144+1</f>
        <v>402039</v>
      </c>
      <c r="B1145" s="17"/>
      <c r="C1145" s="14" t="s">
        <v>547</v>
      </c>
      <c r="D1145" s="16">
        <v>2</v>
      </c>
      <c r="E1145" s="27" t="s">
        <v>8</v>
      </c>
      <c r="F1145" s="13"/>
      <c r="G1145" s="11">
        <f t="shared" si="248"/>
        <v>0</v>
      </c>
    </row>
    <row r="1146" spans="1:7" ht="25.5" outlineLevel="2" x14ac:dyDescent="0.2">
      <c r="A1146" s="15">
        <f t="shared" si="249"/>
        <v>402040</v>
      </c>
      <c r="B1146" s="17"/>
      <c r="C1146" s="14" t="s">
        <v>548</v>
      </c>
      <c r="D1146" s="16">
        <v>1</v>
      </c>
      <c r="E1146" s="27" t="s">
        <v>501</v>
      </c>
      <c r="F1146" s="13"/>
      <c r="G1146" s="11">
        <f t="shared" si="248"/>
        <v>0</v>
      </c>
    </row>
    <row r="1147" spans="1:7" ht="51" outlineLevel="2" x14ac:dyDescent="0.2">
      <c r="A1147" s="15">
        <f t="shared" si="249"/>
        <v>402041</v>
      </c>
      <c r="B1147" s="17"/>
      <c r="C1147" s="14" t="s">
        <v>1674</v>
      </c>
      <c r="D1147" s="16">
        <v>10</v>
      </c>
      <c r="E1147" s="27" t="s">
        <v>501</v>
      </c>
      <c r="F1147" s="13"/>
      <c r="G1147" s="11">
        <f t="shared" si="248"/>
        <v>0</v>
      </c>
    </row>
    <row r="1148" spans="1:7" ht="25.5" outlineLevel="2" x14ac:dyDescent="0.2">
      <c r="A1148" s="15">
        <f t="shared" si="249"/>
        <v>402042</v>
      </c>
      <c r="B1148" s="17"/>
      <c r="C1148" s="14" t="s">
        <v>549</v>
      </c>
      <c r="D1148" s="16">
        <v>1</v>
      </c>
      <c r="E1148" s="27" t="s">
        <v>501</v>
      </c>
      <c r="F1148" s="13"/>
      <c r="G1148" s="11">
        <f t="shared" si="248"/>
        <v>0</v>
      </c>
    </row>
    <row r="1149" spans="1:7" ht="25.5" outlineLevel="2" x14ac:dyDescent="0.2">
      <c r="A1149" s="15">
        <f t="shared" si="249"/>
        <v>402043</v>
      </c>
      <c r="B1149" s="15"/>
      <c r="C1149" s="14" t="s">
        <v>550</v>
      </c>
      <c r="D1149" s="16">
        <v>1</v>
      </c>
      <c r="E1149" s="27" t="s">
        <v>8</v>
      </c>
      <c r="F1149" s="13"/>
      <c r="G1149" s="11">
        <f>D1149*F1149</f>
        <v>0</v>
      </c>
    </row>
    <row r="1150" spans="1:7" ht="51" outlineLevel="2" x14ac:dyDescent="0.2">
      <c r="A1150" s="15">
        <f t="shared" si="249"/>
        <v>402044</v>
      </c>
      <c r="B1150" s="17"/>
      <c r="C1150" s="14" t="s">
        <v>1675</v>
      </c>
      <c r="D1150" s="16">
        <v>1</v>
      </c>
      <c r="E1150" s="27" t="s">
        <v>8</v>
      </c>
      <c r="F1150" s="13"/>
      <c r="G1150" s="11">
        <f t="shared" ref="G1150:G1156" si="250">D1150*F1150</f>
        <v>0</v>
      </c>
    </row>
    <row r="1151" spans="1:7" ht="51" outlineLevel="2" x14ac:dyDescent="0.2">
      <c r="A1151" s="15">
        <f t="shared" si="249"/>
        <v>402045</v>
      </c>
      <c r="B1151" s="17"/>
      <c r="C1151" s="14" t="s">
        <v>1676</v>
      </c>
      <c r="D1151" s="16">
        <v>1</v>
      </c>
      <c r="E1151" s="27" t="s">
        <v>8</v>
      </c>
      <c r="F1151" s="13"/>
      <c r="G1151" s="11">
        <f t="shared" si="250"/>
        <v>0</v>
      </c>
    </row>
    <row r="1152" spans="1:7" outlineLevel="2" x14ac:dyDescent="0.2">
      <c r="A1152" s="5"/>
      <c r="B1152" s="5"/>
      <c r="C1152" s="28" t="s">
        <v>551</v>
      </c>
      <c r="F1152" s="3"/>
    </row>
    <row r="1153" spans="1:7" outlineLevel="2" x14ac:dyDescent="0.2">
      <c r="A1153" s="15">
        <f>A1151+1</f>
        <v>402046</v>
      </c>
      <c r="B1153" s="17"/>
      <c r="C1153" s="14" t="s">
        <v>552</v>
      </c>
      <c r="D1153" s="16">
        <v>2</v>
      </c>
      <c r="E1153" s="27" t="s">
        <v>553</v>
      </c>
      <c r="F1153" s="13"/>
      <c r="G1153" s="11">
        <f t="shared" si="250"/>
        <v>0</v>
      </c>
    </row>
    <row r="1154" spans="1:7" outlineLevel="2" x14ac:dyDescent="0.2">
      <c r="A1154" s="15">
        <f t="shared" ref="A1154:A1162" si="251">A1153+1</f>
        <v>402047</v>
      </c>
      <c r="B1154" s="17"/>
      <c r="C1154" s="14" t="s">
        <v>554</v>
      </c>
      <c r="D1154" s="16">
        <v>2</v>
      </c>
      <c r="E1154" s="27" t="s">
        <v>553</v>
      </c>
      <c r="F1154" s="13"/>
      <c r="G1154" s="11">
        <f t="shared" si="250"/>
        <v>0</v>
      </c>
    </row>
    <row r="1155" spans="1:7" outlineLevel="2" x14ac:dyDescent="0.2">
      <c r="A1155" s="15">
        <f t="shared" si="251"/>
        <v>402048</v>
      </c>
      <c r="B1155" s="17"/>
      <c r="C1155" s="14" t="s">
        <v>555</v>
      </c>
      <c r="D1155" s="16">
        <v>8</v>
      </c>
      <c r="E1155" s="27" t="s">
        <v>9</v>
      </c>
      <c r="F1155" s="13"/>
      <c r="G1155" s="11">
        <f t="shared" si="250"/>
        <v>0</v>
      </c>
    </row>
    <row r="1156" spans="1:7" outlineLevel="2" x14ac:dyDescent="0.2">
      <c r="A1156" s="15">
        <f t="shared" si="251"/>
        <v>402049</v>
      </c>
      <c r="B1156" s="17"/>
      <c r="C1156" s="14" t="s">
        <v>556</v>
      </c>
      <c r="D1156" s="16">
        <v>2</v>
      </c>
      <c r="E1156" s="27" t="s">
        <v>8</v>
      </c>
      <c r="F1156" s="13"/>
      <c r="G1156" s="11">
        <f t="shared" si="250"/>
        <v>0</v>
      </c>
    </row>
    <row r="1157" spans="1:7" outlineLevel="2" x14ac:dyDescent="0.2">
      <c r="A1157" s="15">
        <f t="shared" si="251"/>
        <v>402050</v>
      </c>
      <c r="B1157" s="15"/>
      <c r="C1157" s="14" t="s">
        <v>557</v>
      </c>
      <c r="D1157" s="16">
        <v>3</v>
      </c>
      <c r="E1157" s="27" t="s">
        <v>8</v>
      </c>
      <c r="F1157" s="13"/>
      <c r="G1157" s="11">
        <f>D1157*F1157</f>
        <v>0</v>
      </c>
    </row>
    <row r="1158" spans="1:7" outlineLevel="2" x14ac:dyDescent="0.2">
      <c r="A1158" s="15">
        <f t="shared" si="251"/>
        <v>402051</v>
      </c>
      <c r="B1158" s="17"/>
      <c r="C1158" s="14" t="s">
        <v>558</v>
      </c>
      <c r="D1158" s="16">
        <v>3</v>
      </c>
      <c r="E1158" s="27" t="s">
        <v>8</v>
      </c>
      <c r="F1158" s="13"/>
      <c r="G1158" s="11">
        <f t="shared" ref="G1158:G1168" si="252">D1158*F1158</f>
        <v>0</v>
      </c>
    </row>
    <row r="1159" spans="1:7" outlineLevel="2" x14ac:dyDescent="0.2">
      <c r="A1159" s="15">
        <f t="shared" si="251"/>
        <v>402052</v>
      </c>
      <c r="B1159" s="17"/>
      <c r="C1159" s="14" t="s">
        <v>559</v>
      </c>
      <c r="D1159" s="16">
        <v>2</v>
      </c>
      <c r="E1159" s="27" t="s">
        <v>8</v>
      </c>
      <c r="F1159" s="13"/>
      <c r="G1159" s="11">
        <f t="shared" si="252"/>
        <v>0</v>
      </c>
    </row>
    <row r="1160" spans="1:7" outlineLevel="2" x14ac:dyDescent="0.2">
      <c r="A1160" s="15">
        <f t="shared" si="251"/>
        <v>402053</v>
      </c>
      <c r="B1160" s="17"/>
      <c r="C1160" s="14" t="s">
        <v>560</v>
      </c>
      <c r="D1160" s="16">
        <v>2</v>
      </c>
      <c r="E1160" s="27" t="s">
        <v>8</v>
      </c>
      <c r="F1160" s="13"/>
      <c r="G1160" s="11">
        <f t="shared" si="252"/>
        <v>0</v>
      </c>
    </row>
    <row r="1161" spans="1:7" outlineLevel="2" x14ac:dyDescent="0.2">
      <c r="A1161" s="15">
        <f t="shared" si="251"/>
        <v>402054</v>
      </c>
      <c r="B1161" s="17"/>
      <c r="C1161" s="14" t="s">
        <v>561</v>
      </c>
      <c r="D1161" s="16">
        <v>1</v>
      </c>
      <c r="E1161" s="27" t="s">
        <v>8</v>
      </c>
      <c r="F1161" s="13"/>
      <c r="G1161" s="11">
        <f t="shared" si="252"/>
        <v>0</v>
      </c>
    </row>
    <row r="1162" spans="1:7" outlineLevel="2" x14ac:dyDescent="0.2">
      <c r="A1162" s="15">
        <f t="shared" si="251"/>
        <v>402055</v>
      </c>
      <c r="B1162" s="17"/>
      <c r="C1162" s="14" t="s">
        <v>562</v>
      </c>
      <c r="D1162" s="16">
        <v>2</v>
      </c>
      <c r="E1162" s="27" t="s">
        <v>8</v>
      </c>
      <c r="F1162" s="13"/>
      <c r="G1162" s="11">
        <f t="shared" si="252"/>
        <v>0</v>
      </c>
    </row>
    <row r="1163" spans="1:7" outlineLevel="1" x14ac:dyDescent="0.2">
      <c r="A1163" s="10" t="s">
        <v>563</v>
      </c>
      <c r="B1163" s="10"/>
      <c r="C1163" s="18" t="s">
        <v>564</v>
      </c>
      <c r="D1163" s="9"/>
      <c r="E1163" s="26"/>
      <c r="F1163" s="9"/>
      <c r="G1163" s="12">
        <f>SUMPRODUCT($D1163:$D1338,F1163:F1338)</f>
        <v>0</v>
      </c>
    </row>
    <row r="1164" spans="1:7" ht="25.5" outlineLevel="2" x14ac:dyDescent="0.2">
      <c r="A1164" s="5"/>
      <c r="B1164" s="5"/>
      <c r="C1164" s="28" t="s">
        <v>565</v>
      </c>
      <c r="F1164" s="3"/>
    </row>
    <row r="1165" spans="1:7" ht="38.25" outlineLevel="2" x14ac:dyDescent="0.2">
      <c r="A1165" s="15">
        <v>403001</v>
      </c>
      <c r="B1165" s="17"/>
      <c r="C1165" s="14" t="s">
        <v>566</v>
      </c>
      <c r="D1165" s="16">
        <v>40</v>
      </c>
      <c r="E1165" s="27" t="s">
        <v>12</v>
      </c>
      <c r="F1165" s="13"/>
      <c r="G1165" s="11">
        <f t="shared" si="252"/>
        <v>0</v>
      </c>
    </row>
    <row r="1166" spans="1:7" ht="25.5" outlineLevel="2" x14ac:dyDescent="0.2">
      <c r="A1166" s="15">
        <f t="shared" ref="A1166:A1209" si="253">A1165+1</f>
        <v>403002</v>
      </c>
      <c r="B1166" s="17"/>
      <c r="C1166" s="14" t="s">
        <v>567</v>
      </c>
      <c r="D1166" s="16">
        <v>950</v>
      </c>
      <c r="E1166" s="27" t="s">
        <v>12</v>
      </c>
      <c r="F1166" s="13"/>
      <c r="G1166" s="11">
        <f t="shared" si="252"/>
        <v>0</v>
      </c>
    </row>
    <row r="1167" spans="1:7" ht="25.5" outlineLevel="2" x14ac:dyDescent="0.2">
      <c r="A1167" s="15">
        <f t="shared" si="253"/>
        <v>403003</v>
      </c>
      <c r="B1167" s="17"/>
      <c r="C1167" s="14" t="s">
        <v>568</v>
      </c>
      <c r="D1167" s="16">
        <v>279</v>
      </c>
      <c r="E1167" s="27" t="s">
        <v>12</v>
      </c>
      <c r="F1167" s="13"/>
      <c r="G1167" s="11">
        <f t="shared" si="252"/>
        <v>0</v>
      </c>
    </row>
    <row r="1168" spans="1:7" ht="25.5" outlineLevel="2" x14ac:dyDescent="0.2">
      <c r="A1168" s="15">
        <f t="shared" si="253"/>
        <v>403004</v>
      </c>
      <c r="B1168" s="17"/>
      <c r="C1168" s="14" t="s">
        <v>569</v>
      </c>
      <c r="D1168" s="16">
        <v>415</v>
      </c>
      <c r="E1168" s="27" t="s">
        <v>12</v>
      </c>
      <c r="F1168" s="13"/>
      <c r="G1168" s="11">
        <f t="shared" si="252"/>
        <v>0</v>
      </c>
    </row>
    <row r="1169" spans="1:7" ht="38.25" outlineLevel="2" x14ac:dyDescent="0.2">
      <c r="A1169" s="15">
        <f t="shared" si="253"/>
        <v>403005</v>
      </c>
      <c r="B1169" s="15"/>
      <c r="C1169" s="14" t="s">
        <v>570</v>
      </c>
      <c r="D1169" s="16">
        <v>530</v>
      </c>
      <c r="E1169" s="27" t="s">
        <v>12</v>
      </c>
      <c r="F1169" s="13"/>
      <c r="G1169" s="11">
        <f>D1169*F1169</f>
        <v>0</v>
      </c>
    </row>
    <row r="1170" spans="1:7" ht="38.25" outlineLevel="2" x14ac:dyDescent="0.2">
      <c r="A1170" s="15">
        <f t="shared" si="253"/>
        <v>403006</v>
      </c>
      <c r="B1170" s="17"/>
      <c r="C1170" s="14" t="s">
        <v>571</v>
      </c>
      <c r="D1170" s="16">
        <v>100</v>
      </c>
      <c r="E1170" s="27" t="s">
        <v>12</v>
      </c>
      <c r="F1170" s="13"/>
      <c r="G1170" s="11">
        <f t="shared" ref="G1170:G1176" si="254">D1170*F1170</f>
        <v>0</v>
      </c>
    </row>
    <row r="1171" spans="1:7" ht="38.25" outlineLevel="2" x14ac:dyDescent="0.2">
      <c r="A1171" s="15">
        <f t="shared" si="253"/>
        <v>403007</v>
      </c>
      <c r="B1171" s="17"/>
      <c r="C1171" s="14" t="s">
        <v>572</v>
      </c>
      <c r="D1171" s="16">
        <v>80</v>
      </c>
      <c r="E1171" s="27" t="s">
        <v>12</v>
      </c>
      <c r="F1171" s="13"/>
      <c r="G1171" s="11">
        <f t="shared" si="254"/>
        <v>0</v>
      </c>
    </row>
    <row r="1172" spans="1:7" ht="38.25" outlineLevel="2" x14ac:dyDescent="0.2">
      <c r="A1172" s="15">
        <f t="shared" si="253"/>
        <v>403008</v>
      </c>
      <c r="B1172" s="17"/>
      <c r="C1172" s="14" t="s">
        <v>573</v>
      </c>
      <c r="D1172" s="16">
        <v>100</v>
      </c>
      <c r="E1172" s="27" t="s">
        <v>12</v>
      </c>
      <c r="F1172" s="13"/>
      <c r="G1172" s="11">
        <f t="shared" si="254"/>
        <v>0</v>
      </c>
    </row>
    <row r="1173" spans="1:7" ht="25.5" outlineLevel="2" x14ac:dyDescent="0.2">
      <c r="A1173" s="15">
        <f t="shared" si="253"/>
        <v>403009</v>
      </c>
      <c r="B1173" s="17"/>
      <c r="C1173" s="14" t="s">
        <v>574</v>
      </c>
      <c r="D1173" s="16">
        <v>370</v>
      </c>
      <c r="E1173" s="27" t="s">
        <v>12</v>
      </c>
      <c r="F1173" s="13"/>
      <c r="G1173" s="11">
        <f t="shared" si="254"/>
        <v>0</v>
      </c>
    </row>
    <row r="1174" spans="1:7" outlineLevel="2" x14ac:dyDescent="0.2">
      <c r="A1174" s="15">
        <f t="shared" si="253"/>
        <v>403010</v>
      </c>
      <c r="B1174" s="17"/>
      <c r="C1174" s="14" t="s">
        <v>575</v>
      </c>
      <c r="D1174" s="16">
        <v>660</v>
      </c>
      <c r="E1174" s="27" t="s">
        <v>12</v>
      </c>
      <c r="F1174" s="13"/>
      <c r="G1174" s="11">
        <f t="shared" si="254"/>
        <v>0</v>
      </c>
    </row>
    <row r="1175" spans="1:7" outlineLevel="2" x14ac:dyDescent="0.2">
      <c r="A1175" s="15">
        <f t="shared" si="253"/>
        <v>403011</v>
      </c>
      <c r="B1175" s="17"/>
      <c r="C1175" s="14" t="s">
        <v>576</v>
      </c>
      <c r="D1175" s="16">
        <v>965</v>
      </c>
      <c r="E1175" s="27" t="s">
        <v>12</v>
      </c>
      <c r="F1175" s="13"/>
      <c r="G1175" s="11">
        <f t="shared" si="254"/>
        <v>0</v>
      </c>
    </row>
    <row r="1176" spans="1:7" outlineLevel="2" x14ac:dyDescent="0.2">
      <c r="A1176" s="15">
        <f t="shared" si="253"/>
        <v>403012</v>
      </c>
      <c r="B1176" s="17"/>
      <c r="C1176" s="14" t="s">
        <v>577</v>
      </c>
      <c r="D1176" s="16">
        <v>590</v>
      </c>
      <c r="E1176" s="27" t="s">
        <v>12</v>
      </c>
      <c r="F1176" s="13"/>
      <c r="G1176" s="11">
        <f t="shared" si="254"/>
        <v>0</v>
      </c>
    </row>
    <row r="1177" spans="1:7" outlineLevel="2" x14ac:dyDescent="0.2">
      <c r="A1177" s="15">
        <f t="shared" si="253"/>
        <v>403013</v>
      </c>
      <c r="B1177" s="15"/>
      <c r="C1177" s="14" t="s">
        <v>578</v>
      </c>
      <c r="D1177" s="16">
        <v>30</v>
      </c>
      <c r="E1177" s="27" t="s">
        <v>12</v>
      </c>
      <c r="F1177" s="13"/>
      <c r="G1177" s="11">
        <f>D1177*F1177</f>
        <v>0</v>
      </c>
    </row>
    <row r="1178" spans="1:7" outlineLevel="2" x14ac:dyDescent="0.2">
      <c r="A1178" s="15">
        <f t="shared" si="253"/>
        <v>403014</v>
      </c>
      <c r="B1178" s="17"/>
      <c r="C1178" s="14" t="s">
        <v>579</v>
      </c>
      <c r="D1178" s="16">
        <v>145</v>
      </c>
      <c r="E1178" s="27" t="s">
        <v>12</v>
      </c>
      <c r="F1178" s="13"/>
      <c r="G1178" s="11">
        <f t="shared" ref="G1178:G1184" si="255">D1178*F1178</f>
        <v>0</v>
      </c>
    </row>
    <row r="1179" spans="1:7" outlineLevel="2" x14ac:dyDescent="0.2">
      <c r="A1179" s="15">
        <f t="shared" si="253"/>
        <v>403015</v>
      </c>
      <c r="B1179" s="17"/>
      <c r="C1179" s="14" t="s">
        <v>580</v>
      </c>
      <c r="D1179" s="16">
        <v>240</v>
      </c>
      <c r="E1179" s="27" t="s">
        <v>12</v>
      </c>
      <c r="F1179" s="13"/>
      <c r="G1179" s="11">
        <f t="shared" si="255"/>
        <v>0</v>
      </c>
    </row>
    <row r="1180" spans="1:7" outlineLevel="2" x14ac:dyDescent="0.2">
      <c r="A1180" s="15">
        <f t="shared" si="253"/>
        <v>403016</v>
      </c>
      <c r="B1180" s="17"/>
      <c r="C1180" s="14" t="s">
        <v>581</v>
      </c>
      <c r="D1180" s="16">
        <v>700</v>
      </c>
      <c r="E1180" s="27" t="s">
        <v>12</v>
      </c>
      <c r="F1180" s="13"/>
      <c r="G1180" s="11">
        <f t="shared" si="255"/>
        <v>0</v>
      </c>
    </row>
    <row r="1181" spans="1:7" outlineLevel="2" x14ac:dyDescent="0.2">
      <c r="A1181" s="15">
        <f t="shared" si="253"/>
        <v>403017</v>
      </c>
      <c r="B1181" s="17"/>
      <c r="C1181" s="14" t="s">
        <v>582</v>
      </c>
      <c r="D1181" s="16">
        <v>1040</v>
      </c>
      <c r="E1181" s="27" t="s">
        <v>12</v>
      </c>
      <c r="F1181" s="13"/>
      <c r="G1181" s="11">
        <f t="shared" si="255"/>
        <v>0</v>
      </c>
    </row>
    <row r="1182" spans="1:7" outlineLevel="2" x14ac:dyDescent="0.2">
      <c r="A1182" s="15">
        <f t="shared" si="253"/>
        <v>403018</v>
      </c>
      <c r="B1182" s="17"/>
      <c r="C1182" s="14" t="s">
        <v>583</v>
      </c>
      <c r="D1182" s="16">
        <v>440</v>
      </c>
      <c r="E1182" s="27" t="s">
        <v>12</v>
      </c>
      <c r="F1182" s="13"/>
      <c r="G1182" s="11">
        <f t="shared" si="255"/>
        <v>0</v>
      </c>
    </row>
    <row r="1183" spans="1:7" outlineLevel="2" x14ac:dyDescent="0.2">
      <c r="A1183" s="15">
        <f t="shared" si="253"/>
        <v>403019</v>
      </c>
      <c r="B1183" s="17"/>
      <c r="C1183" s="14" t="s">
        <v>584</v>
      </c>
      <c r="D1183" s="16">
        <v>770</v>
      </c>
      <c r="E1183" s="27" t="s">
        <v>12</v>
      </c>
      <c r="F1183" s="13"/>
      <c r="G1183" s="11">
        <f t="shared" si="255"/>
        <v>0</v>
      </c>
    </row>
    <row r="1184" spans="1:7" outlineLevel="2" x14ac:dyDescent="0.2">
      <c r="A1184" s="15">
        <f t="shared" si="253"/>
        <v>403020</v>
      </c>
      <c r="B1184" s="17"/>
      <c r="C1184" s="14" t="s">
        <v>585</v>
      </c>
      <c r="D1184" s="16">
        <v>155</v>
      </c>
      <c r="E1184" s="27" t="s">
        <v>12</v>
      </c>
      <c r="F1184" s="13"/>
      <c r="G1184" s="11">
        <f t="shared" si="255"/>
        <v>0</v>
      </c>
    </row>
    <row r="1185" spans="1:7" outlineLevel="2" x14ac:dyDescent="0.2">
      <c r="A1185" s="15">
        <f t="shared" si="253"/>
        <v>403021</v>
      </c>
      <c r="B1185" s="15"/>
      <c r="C1185" s="14" t="s">
        <v>586</v>
      </c>
      <c r="D1185" s="16">
        <v>717</v>
      </c>
      <c r="E1185" s="27" t="s">
        <v>12</v>
      </c>
      <c r="F1185" s="13"/>
      <c r="G1185" s="11">
        <f>D1185*F1185</f>
        <v>0</v>
      </c>
    </row>
    <row r="1186" spans="1:7" outlineLevel="2" x14ac:dyDescent="0.2">
      <c r="A1186" s="15">
        <f t="shared" si="253"/>
        <v>403022</v>
      </c>
      <c r="B1186" s="17"/>
      <c r="C1186" s="14" t="s">
        <v>587</v>
      </c>
      <c r="D1186" s="16">
        <v>920</v>
      </c>
      <c r="E1186" s="27" t="s">
        <v>12</v>
      </c>
      <c r="F1186" s="13"/>
      <c r="G1186" s="11">
        <f t="shared" ref="G1186:G1194" si="256">D1186*F1186</f>
        <v>0</v>
      </c>
    </row>
    <row r="1187" spans="1:7" ht="25.5" outlineLevel="2" x14ac:dyDescent="0.2">
      <c r="A1187" s="15">
        <f t="shared" si="253"/>
        <v>403023</v>
      </c>
      <c r="B1187" s="17"/>
      <c r="C1187" s="14" t="s">
        <v>588</v>
      </c>
      <c r="D1187" s="16">
        <v>2390</v>
      </c>
      <c r="E1187" s="27" t="s">
        <v>12</v>
      </c>
      <c r="F1187" s="13"/>
      <c r="G1187" s="11">
        <f t="shared" si="256"/>
        <v>0</v>
      </c>
    </row>
    <row r="1188" spans="1:7" ht="25.5" outlineLevel="2" x14ac:dyDescent="0.2">
      <c r="A1188" s="15">
        <f t="shared" si="253"/>
        <v>403024</v>
      </c>
      <c r="B1188" s="17"/>
      <c r="C1188" s="14" t="s">
        <v>589</v>
      </c>
      <c r="D1188" s="16">
        <v>940</v>
      </c>
      <c r="E1188" s="27" t="s">
        <v>12</v>
      </c>
      <c r="F1188" s="13"/>
      <c r="G1188" s="11">
        <f t="shared" si="256"/>
        <v>0</v>
      </c>
    </row>
    <row r="1189" spans="1:7" ht="25.5" outlineLevel="2" x14ac:dyDescent="0.2">
      <c r="A1189" s="15">
        <f t="shared" si="253"/>
        <v>403025</v>
      </c>
      <c r="B1189" s="17"/>
      <c r="C1189" s="14" t="s">
        <v>590</v>
      </c>
      <c r="D1189" s="16">
        <v>1040</v>
      </c>
      <c r="E1189" s="27" t="s">
        <v>12</v>
      </c>
      <c r="F1189" s="13"/>
      <c r="G1189" s="11">
        <f t="shared" si="256"/>
        <v>0</v>
      </c>
    </row>
    <row r="1190" spans="1:7" ht="25.5" outlineLevel="2" x14ac:dyDescent="0.2">
      <c r="A1190" s="15">
        <f t="shared" si="253"/>
        <v>403026</v>
      </c>
      <c r="B1190" s="17"/>
      <c r="C1190" s="14" t="s">
        <v>591</v>
      </c>
      <c r="D1190" s="16">
        <v>440</v>
      </c>
      <c r="E1190" s="27" t="s">
        <v>12</v>
      </c>
      <c r="F1190" s="13"/>
      <c r="G1190" s="11">
        <f t="shared" si="256"/>
        <v>0</v>
      </c>
    </row>
    <row r="1191" spans="1:7" ht="25.5" outlineLevel="2" x14ac:dyDescent="0.2">
      <c r="A1191" s="15">
        <f t="shared" si="253"/>
        <v>403027</v>
      </c>
      <c r="B1191" s="17"/>
      <c r="C1191" s="14" t="s">
        <v>592</v>
      </c>
      <c r="D1191" s="16">
        <v>770</v>
      </c>
      <c r="E1191" s="27" t="s">
        <v>12</v>
      </c>
      <c r="F1191" s="13"/>
      <c r="G1191" s="11">
        <f t="shared" si="256"/>
        <v>0</v>
      </c>
    </row>
    <row r="1192" spans="1:7" ht="25.5" outlineLevel="2" x14ac:dyDescent="0.2">
      <c r="A1192" s="15">
        <f t="shared" si="253"/>
        <v>403028</v>
      </c>
      <c r="B1192" s="17"/>
      <c r="C1192" s="14" t="s">
        <v>593</v>
      </c>
      <c r="D1192" s="16">
        <v>155</v>
      </c>
      <c r="E1192" s="27" t="s">
        <v>12</v>
      </c>
      <c r="F1192" s="13"/>
      <c r="G1192" s="11">
        <f t="shared" si="256"/>
        <v>0</v>
      </c>
    </row>
    <row r="1193" spans="1:7" ht="25.5" outlineLevel="2" x14ac:dyDescent="0.2">
      <c r="A1193" s="15">
        <f t="shared" si="253"/>
        <v>403029</v>
      </c>
      <c r="B1193" s="17"/>
      <c r="C1193" s="14" t="s">
        <v>594</v>
      </c>
      <c r="D1193" s="16">
        <v>717</v>
      </c>
      <c r="E1193" s="27" t="s">
        <v>12</v>
      </c>
      <c r="F1193" s="13"/>
      <c r="G1193" s="11">
        <f t="shared" si="256"/>
        <v>0</v>
      </c>
    </row>
    <row r="1194" spans="1:7" ht="25.5" outlineLevel="2" x14ac:dyDescent="0.2">
      <c r="A1194" s="15">
        <f t="shared" si="253"/>
        <v>403030</v>
      </c>
      <c r="B1194" s="17"/>
      <c r="C1194" s="14" t="s">
        <v>595</v>
      </c>
      <c r="D1194" s="16">
        <v>920</v>
      </c>
      <c r="E1194" s="27" t="s">
        <v>12</v>
      </c>
      <c r="F1194" s="13"/>
      <c r="G1194" s="11">
        <f t="shared" si="256"/>
        <v>0</v>
      </c>
    </row>
    <row r="1195" spans="1:7" ht="25.5" outlineLevel="2" x14ac:dyDescent="0.2">
      <c r="A1195" s="15">
        <f t="shared" si="253"/>
        <v>403031</v>
      </c>
      <c r="B1195" s="15"/>
      <c r="C1195" s="14" t="s">
        <v>596</v>
      </c>
      <c r="D1195" s="16">
        <v>437</v>
      </c>
      <c r="E1195" s="27" t="s">
        <v>8</v>
      </c>
      <c r="F1195" s="13"/>
      <c r="G1195" s="11">
        <f>D1195*F1195</f>
        <v>0</v>
      </c>
    </row>
    <row r="1196" spans="1:7" ht="25.5" outlineLevel="2" x14ac:dyDescent="0.2">
      <c r="A1196" s="15">
        <f t="shared" si="253"/>
        <v>403032</v>
      </c>
      <c r="B1196" s="17"/>
      <c r="C1196" s="14" t="s">
        <v>597</v>
      </c>
      <c r="D1196" s="16">
        <v>46</v>
      </c>
      <c r="E1196" s="27" t="s">
        <v>8</v>
      </c>
      <c r="F1196" s="13"/>
      <c r="G1196" s="11">
        <f t="shared" ref="G1196:G1202" si="257">D1196*F1196</f>
        <v>0</v>
      </c>
    </row>
    <row r="1197" spans="1:7" ht="25.5" outlineLevel="2" x14ac:dyDescent="0.2">
      <c r="A1197" s="15">
        <f t="shared" si="253"/>
        <v>403033</v>
      </c>
      <c r="B1197" s="17"/>
      <c r="C1197" s="14" t="s">
        <v>598</v>
      </c>
      <c r="D1197" s="16">
        <v>212</v>
      </c>
      <c r="E1197" s="27" t="s">
        <v>8</v>
      </c>
      <c r="F1197" s="13"/>
      <c r="G1197" s="11">
        <f t="shared" si="257"/>
        <v>0</v>
      </c>
    </row>
    <row r="1198" spans="1:7" ht="25.5" outlineLevel="2" x14ac:dyDescent="0.2">
      <c r="A1198" s="15">
        <f t="shared" si="253"/>
        <v>403034</v>
      </c>
      <c r="B1198" s="17"/>
      <c r="C1198" s="14" t="s">
        <v>599</v>
      </c>
      <c r="D1198" s="16">
        <v>270</v>
      </c>
      <c r="E1198" s="27" t="s">
        <v>8</v>
      </c>
      <c r="F1198" s="13"/>
      <c r="G1198" s="11">
        <f t="shared" si="257"/>
        <v>0</v>
      </c>
    </row>
    <row r="1199" spans="1:7" ht="25.5" outlineLevel="2" x14ac:dyDescent="0.2">
      <c r="A1199" s="15">
        <f t="shared" si="253"/>
        <v>403035</v>
      </c>
      <c r="B1199" s="17"/>
      <c r="C1199" s="14" t="s">
        <v>600</v>
      </c>
      <c r="D1199" s="16">
        <v>80</v>
      </c>
      <c r="E1199" s="27" t="s">
        <v>8</v>
      </c>
      <c r="F1199" s="13"/>
      <c r="G1199" s="11">
        <f t="shared" si="257"/>
        <v>0</v>
      </c>
    </row>
    <row r="1200" spans="1:7" ht="25.5" outlineLevel="2" x14ac:dyDescent="0.2">
      <c r="A1200" s="15">
        <f t="shared" si="253"/>
        <v>403036</v>
      </c>
      <c r="B1200" s="17"/>
      <c r="C1200" s="14" t="s">
        <v>601</v>
      </c>
      <c r="D1200" s="16">
        <v>60</v>
      </c>
      <c r="E1200" s="27" t="s">
        <v>8</v>
      </c>
      <c r="F1200" s="13"/>
      <c r="G1200" s="11">
        <f t="shared" si="257"/>
        <v>0</v>
      </c>
    </row>
    <row r="1201" spans="1:7" ht="25.5" outlineLevel="2" x14ac:dyDescent="0.2">
      <c r="A1201" s="15">
        <f t="shared" si="253"/>
        <v>403037</v>
      </c>
      <c r="B1201" s="17"/>
      <c r="C1201" s="14" t="s">
        <v>602</v>
      </c>
      <c r="D1201" s="16">
        <v>10</v>
      </c>
      <c r="E1201" s="27" t="s">
        <v>8</v>
      </c>
      <c r="F1201" s="13"/>
      <c r="G1201" s="11">
        <f t="shared" si="257"/>
        <v>0</v>
      </c>
    </row>
    <row r="1202" spans="1:7" ht="25.5" outlineLevel="2" x14ac:dyDescent="0.2">
      <c r="A1202" s="15">
        <f t="shared" si="253"/>
        <v>403038</v>
      </c>
      <c r="B1202" s="17"/>
      <c r="C1202" s="14" t="s">
        <v>603</v>
      </c>
      <c r="D1202" s="16">
        <v>140</v>
      </c>
      <c r="E1202" s="27" t="s">
        <v>8</v>
      </c>
      <c r="F1202" s="13"/>
      <c r="G1202" s="11">
        <f t="shared" si="257"/>
        <v>0</v>
      </c>
    </row>
    <row r="1203" spans="1:7" ht="25.5" outlineLevel="2" x14ac:dyDescent="0.2">
      <c r="A1203" s="15">
        <f t="shared" si="253"/>
        <v>403039</v>
      </c>
      <c r="B1203" s="15"/>
      <c r="C1203" s="14" t="s">
        <v>604</v>
      </c>
      <c r="D1203" s="16">
        <v>180</v>
      </c>
      <c r="E1203" s="27" t="s">
        <v>8</v>
      </c>
      <c r="F1203" s="13"/>
      <c r="G1203" s="11">
        <f>D1203*F1203</f>
        <v>0</v>
      </c>
    </row>
    <row r="1204" spans="1:7" outlineLevel="2" x14ac:dyDescent="0.2">
      <c r="A1204" s="15">
        <f t="shared" si="253"/>
        <v>403040</v>
      </c>
      <c r="B1204" s="17"/>
      <c r="C1204" s="14" t="s">
        <v>605</v>
      </c>
      <c r="D1204" s="16">
        <v>100</v>
      </c>
      <c r="E1204" s="27" t="s">
        <v>12</v>
      </c>
      <c r="F1204" s="13"/>
      <c r="G1204" s="11">
        <f t="shared" ref="G1204:G1213" si="258">D1204*F1204</f>
        <v>0</v>
      </c>
    </row>
    <row r="1205" spans="1:7" outlineLevel="2" x14ac:dyDescent="0.2">
      <c r="A1205" s="15">
        <f t="shared" si="253"/>
        <v>403041</v>
      </c>
      <c r="B1205" s="17"/>
      <c r="C1205" s="14" t="s">
        <v>606</v>
      </c>
      <c r="D1205" s="16">
        <v>10</v>
      </c>
      <c r="E1205" s="27" t="s">
        <v>8</v>
      </c>
      <c r="F1205" s="13"/>
      <c r="G1205" s="11">
        <f t="shared" si="258"/>
        <v>0</v>
      </c>
    </row>
    <row r="1206" spans="1:7" outlineLevel="2" x14ac:dyDescent="0.2">
      <c r="A1206" s="15">
        <f t="shared" si="253"/>
        <v>403042</v>
      </c>
      <c r="B1206" s="17"/>
      <c r="C1206" s="14" t="s">
        <v>607</v>
      </c>
      <c r="D1206" s="16">
        <v>2</v>
      </c>
      <c r="E1206" s="27" t="s">
        <v>8</v>
      </c>
      <c r="F1206" s="13"/>
      <c r="G1206" s="11">
        <f t="shared" si="258"/>
        <v>0</v>
      </c>
    </row>
    <row r="1207" spans="1:7" outlineLevel="2" x14ac:dyDescent="0.2">
      <c r="A1207" s="15">
        <f t="shared" si="253"/>
        <v>403043</v>
      </c>
      <c r="B1207" s="17"/>
      <c r="C1207" s="14" t="s">
        <v>608</v>
      </c>
      <c r="D1207" s="16">
        <v>564</v>
      </c>
      <c r="E1207" s="27" t="s">
        <v>8</v>
      </c>
      <c r="F1207" s="13"/>
      <c r="G1207" s="11">
        <f t="shared" si="258"/>
        <v>0</v>
      </c>
    </row>
    <row r="1208" spans="1:7" outlineLevel="2" x14ac:dyDescent="0.2">
      <c r="A1208" s="15">
        <f t="shared" si="253"/>
        <v>403044</v>
      </c>
      <c r="B1208" s="17"/>
      <c r="C1208" s="14" t="s">
        <v>609</v>
      </c>
      <c r="D1208" s="16">
        <v>188</v>
      </c>
      <c r="E1208" s="27" t="s">
        <v>8</v>
      </c>
      <c r="F1208" s="13"/>
      <c r="G1208" s="11">
        <f t="shared" si="258"/>
        <v>0</v>
      </c>
    </row>
    <row r="1209" spans="1:7" outlineLevel="2" x14ac:dyDescent="0.2">
      <c r="A1209" s="15">
        <f t="shared" si="253"/>
        <v>403045</v>
      </c>
      <c r="B1209" s="17"/>
      <c r="C1209" s="14" t="s">
        <v>1376</v>
      </c>
      <c r="D1209" s="16">
        <v>188</v>
      </c>
      <c r="E1209" s="27" t="s">
        <v>8</v>
      </c>
      <c r="F1209" s="13"/>
      <c r="G1209" s="11">
        <f t="shared" si="258"/>
        <v>0</v>
      </c>
    </row>
    <row r="1210" spans="1:7" ht="25.5" outlineLevel="2" x14ac:dyDescent="0.2">
      <c r="A1210" s="5"/>
      <c r="B1210" s="5"/>
      <c r="C1210" s="28" t="s">
        <v>610</v>
      </c>
      <c r="F1210" s="3"/>
    </row>
    <row r="1211" spans="1:7" outlineLevel="2" x14ac:dyDescent="0.2">
      <c r="A1211" s="15">
        <f>A1209+1</f>
        <v>403046</v>
      </c>
      <c r="B1211" s="17"/>
      <c r="C1211" s="14" t="s">
        <v>611</v>
      </c>
      <c r="D1211" s="16">
        <v>70</v>
      </c>
      <c r="E1211" s="27" t="s">
        <v>12</v>
      </c>
      <c r="F1211" s="13"/>
      <c r="G1211" s="11">
        <f t="shared" si="258"/>
        <v>0</v>
      </c>
    </row>
    <row r="1212" spans="1:7" outlineLevel="2" x14ac:dyDescent="0.2">
      <c r="A1212" s="15">
        <f t="shared" ref="A1212:A1235" si="259">A1211+1</f>
        <v>403047</v>
      </c>
      <c r="B1212" s="17"/>
      <c r="C1212" s="14" t="s">
        <v>612</v>
      </c>
      <c r="D1212" s="16">
        <v>690</v>
      </c>
      <c r="E1212" s="27" t="s">
        <v>12</v>
      </c>
      <c r="F1212" s="13"/>
      <c r="G1212" s="11">
        <f t="shared" si="258"/>
        <v>0</v>
      </c>
    </row>
    <row r="1213" spans="1:7" outlineLevel="2" x14ac:dyDescent="0.2">
      <c r="A1213" s="15">
        <f t="shared" si="259"/>
        <v>403048</v>
      </c>
      <c r="B1213" s="17"/>
      <c r="C1213" s="14" t="s">
        <v>613</v>
      </c>
      <c r="D1213" s="16">
        <v>40</v>
      </c>
      <c r="E1213" s="27" t="s">
        <v>12</v>
      </c>
      <c r="F1213" s="13"/>
      <c r="G1213" s="11">
        <f t="shared" si="258"/>
        <v>0</v>
      </c>
    </row>
    <row r="1214" spans="1:7" outlineLevel="2" x14ac:dyDescent="0.2">
      <c r="A1214" s="15">
        <f t="shared" si="259"/>
        <v>403049</v>
      </c>
      <c r="B1214" s="15"/>
      <c r="C1214" s="14" t="s">
        <v>614</v>
      </c>
      <c r="D1214" s="16">
        <v>160</v>
      </c>
      <c r="E1214" s="27" t="s">
        <v>12</v>
      </c>
      <c r="F1214" s="13"/>
      <c r="G1214" s="11">
        <f>D1214*F1214</f>
        <v>0</v>
      </c>
    </row>
    <row r="1215" spans="1:7" outlineLevel="2" x14ac:dyDescent="0.2">
      <c r="A1215" s="15">
        <f t="shared" si="259"/>
        <v>403050</v>
      </c>
      <c r="B1215" s="17"/>
      <c r="C1215" s="14" t="s">
        <v>615</v>
      </c>
      <c r="D1215" s="16">
        <v>90</v>
      </c>
      <c r="E1215" s="27" t="s">
        <v>12</v>
      </c>
      <c r="F1215" s="13"/>
      <c r="G1215" s="11">
        <f t="shared" ref="G1215:G1221" si="260">D1215*F1215</f>
        <v>0</v>
      </c>
    </row>
    <row r="1216" spans="1:7" outlineLevel="2" x14ac:dyDescent="0.2">
      <c r="A1216" s="15">
        <f t="shared" si="259"/>
        <v>403051</v>
      </c>
      <c r="B1216" s="17"/>
      <c r="C1216" s="14" t="s">
        <v>616</v>
      </c>
      <c r="D1216" s="16">
        <v>50</v>
      </c>
      <c r="E1216" s="27" t="s">
        <v>12</v>
      </c>
      <c r="F1216" s="13"/>
      <c r="G1216" s="11">
        <f t="shared" si="260"/>
        <v>0</v>
      </c>
    </row>
    <row r="1217" spans="1:7" ht="25.5" outlineLevel="2" x14ac:dyDescent="0.2">
      <c r="A1217" s="15">
        <f t="shared" si="259"/>
        <v>403052</v>
      </c>
      <c r="B1217" s="17"/>
      <c r="C1217" s="14" t="s">
        <v>617</v>
      </c>
      <c r="D1217" s="16">
        <v>90</v>
      </c>
      <c r="E1217" s="27" t="s">
        <v>12</v>
      </c>
      <c r="F1217" s="13"/>
      <c r="G1217" s="11">
        <f t="shared" si="260"/>
        <v>0</v>
      </c>
    </row>
    <row r="1218" spans="1:7" ht="38.25" outlineLevel="2" x14ac:dyDescent="0.2">
      <c r="A1218" s="15">
        <f t="shared" si="259"/>
        <v>403053</v>
      </c>
      <c r="B1218" s="17"/>
      <c r="C1218" s="14" t="s">
        <v>1377</v>
      </c>
      <c r="D1218" s="16">
        <v>1100</v>
      </c>
      <c r="E1218" s="27" t="s">
        <v>12</v>
      </c>
      <c r="F1218" s="13"/>
      <c r="G1218" s="11">
        <f t="shared" si="260"/>
        <v>0</v>
      </c>
    </row>
    <row r="1219" spans="1:7" ht="25.5" outlineLevel="2" x14ac:dyDescent="0.2">
      <c r="A1219" s="15">
        <f t="shared" si="259"/>
        <v>403054</v>
      </c>
      <c r="B1219" s="17"/>
      <c r="C1219" s="14" t="s">
        <v>618</v>
      </c>
      <c r="D1219" s="16">
        <v>59</v>
      </c>
      <c r="E1219" s="27" t="s">
        <v>8</v>
      </c>
      <c r="F1219" s="13"/>
      <c r="G1219" s="11">
        <f t="shared" si="260"/>
        <v>0</v>
      </c>
    </row>
    <row r="1220" spans="1:7" ht="51" outlineLevel="2" x14ac:dyDescent="0.2">
      <c r="A1220" s="15">
        <f t="shared" si="259"/>
        <v>403055</v>
      </c>
      <c r="B1220" s="17"/>
      <c r="C1220" s="14" t="s">
        <v>619</v>
      </c>
      <c r="D1220" s="16">
        <v>52</v>
      </c>
      <c r="E1220" s="27" t="s">
        <v>8</v>
      </c>
      <c r="F1220" s="13"/>
      <c r="G1220" s="11">
        <f t="shared" si="260"/>
        <v>0</v>
      </c>
    </row>
    <row r="1221" spans="1:7" ht="51" outlineLevel="2" x14ac:dyDescent="0.2">
      <c r="A1221" s="15">
        <f t="shared" si="259"/>
        <v>403056</v>
      </c>
      <c r="B1221" s="17"/>
      <c r="C1221" s="14" t="s">
        <v>620</v>
      </c>
      <c r="D1221" s="16">
        <v>484</v>
      </c>
      <c r="E1221" s="27" t="s">
        <v>8</v>
      </c>
      <c r="F1221" s="13"/>
      <c r="G1221" s="11">
        <f t="shared" si="260"/>
        <v>0</v>
      </c>
    </row>
    <row r="1222" spans="1:7" outlineLevel="2" x14ac:dyDescent="0.2">
      <c r="A1222" s="15">
        <f t="shared" si="259"/>
        <v>403057</v>
      </c>
      <c r="B1222" s="15"/>
      <c r="C1222" s="14" t="s">
        <v>1378</v>
      </c>
      <c r="D1222" s="16">
        <v>1680</v>
      </c>
      <c r="E1222" s="27" t="s">
        <v>12</v>
      </c>
      <c r="F1222" s="13"/>
      <c r="G1222" s="11">
        <f>D1222*F1222</f>
        <v>0</v>
      </c>
    </row>
    <row r="1223" spans="1:7" outlineLevel="2" x14ac:dyDescent="0.2">
      <c r="A1223" s="15">
        <f t="shared" si="259"/>
        <v>403058</v>
      </c>
      <c r="B1223" s="17"/>
      <c r="C1223" s="14" t="s">
        <v>1379</v>
      </c>
      <c r="D1223" s="16">
        <v>24</v>
      </c>
      <c r="E1223" s="27" t="s">
        <v>8</v>
      </c>
      <c r="F1223" s="13"/>
      <c r="G1223" s="11">
        <f t="shared" ref="G1223:G1229" si="261">D1223*F1223</f>
        <v>0</v>
      </c>
    </row>
    <row r="1224" spans="1:7" outlineLevel="2" x14ac:dyDescent="0.2">
      <c r="A1224" s="15">
        <f t="shared" si="259"/>
        <v>403059</v>
      </c>
      <c r="B1224" s="17"/>
      <c r="C1224" s="14" t="s">
        <v>1380</v>
      </c>
      <c r="D1224" s="16">
        <v>400</v>
      </c>
      <c r="E1224" s="27" t="s">
        <v>8</v>
      </c>
      <c r="F1224" s="13"/>
      <c r="G1224" s="11">
        <f t="shared" si="261"/>
        <v>0</v>
      </c>
    </row>
    <row r="1225" spans="1:7" ht="25.5" outlineLevel="2" x14ac:dyDescent="0.2">
      <c r="A1225" s="15">
        <f t="shared" si="259"/>
        <v>403060</v>
      </c>
      <c r="B1225" s="17"/>
      <c r="C1225" s="14" t="s">
        <v>1381</v>
      </c>
      <c r="D1225" s="16">
        <v>1680</v>
      </c>
      <c r="E1225" s="27" t="s">
        <v>12</v>
      </c>
      <c r="F1225" s="13"/>
      <c r="G1225" s="11">
        <f t="shared" si="261"/>
        <v>0</v>
      </c>
    </row>
    <row r="1226" spans="1:7" ht="25.5" outlineLevel="2" x14ac:dyDescent="0.2">
      <c r="A1226" s="15">
        <f t="shared" si="259"/>
        <v>403061</v>
      </c>
      <c r="B1226" s="17"/>
      <c r="C1226" s="14" t="s">
        <v>621</v>
      </c>
      <c r="D1226" s="16">
        <v>46</v>
      </c>
      <c r="E1226" s="27" t="s">
        <v>8</v>
      </c>
      <c r="F1226" s="13"/>
      <c r="G1226" s="11">
        <f t="shared" si="261"/>
        <v>0</v>
      </c>
    </row>
    <row r="1227" spans="1:7" ht="25.5" outlineLevel="2" x14ac:dyDescent="0.2">
      <c r="A1227" s="15">
        <f t="shared" si="259"/>
        <v>403062</v>
      </c>
      <c r="B1227" s="17"/>
      <c r="C1227" s="14" t="s">
        <v>622</v>
      </c>
      <c r="D1227" s="16">
        <v>31</v>
      </c>
      <c r="E1227" s="27" t="s">
        <v>8</v>
      </c>
      <c r="F1227" s="13"/>
      <c r="G1227" s="11">
        <f t="shared" si="261"/>
        <v>0</v>
      </c>
    </row>
    <row r="1228" spans="1:7" ht="25.5" outlineLevel="2" x14ac:dyDescent="0.2">
      <c r="A1228" s="15">
        <f t="shared" si="259"/>
        <v>403063</v>
      </c>
      <c r="B1228" s="17"/>
      <c r="C1228" s="14" t="s">
        <v>623</v>
      </c>
      <c r="D1228" s="16">
        <v>4</v>
      </c>
      <c r="E1228" s="27"/>
      <c r="F1228" s="13"/>
      <c r="G1228" s="11">
        <f t="shared" si="261"/>
        <v>0</v>
      </c>
    </row>
    <row r="1229" spans="1:7" ht="25.5" outlineLevel="2" x14ac:dyDescent="0.2">
      <c r="A1229" s="15">
        <f t="shared" si="259"/>
        <v>403064</v>
      </c>
      <c r="B1229" s="17"/>
      <c r="C1229" s="14" t="s">
        <v>624</v>
      </c>
      <c r="D1229" s="16">
        <v>81</v>
      </c>
      <c r="E1229" s="27" t="s">
        <v>8</v>
      </c>
      <c r="F1229" s="13"/>
      <c r="G1229" s="11">
        <f t="shared" si="261"/>
        <v>0</v>
      </c>
    </row>
    <row r="1230" spans="1:7" ht="51" outlineLevel="2" x14ac:dyDescent="0.2">
      <c r="A1230" s="15">
        <f t="shared" si="259"/>
        <v>403065</v>
      </c>
      <c r="B1230" s="15"/>
      <c r="C1230" s="14" t="s">
        <v>1382</v>
      </c>
      <c r="D1230" s="16">
        <v>109</v>
      </c>
      <c r="E1230" s="27" t="s">
        <v>8</v>
      </c>
      <c r="F1230" s="13"/>
      <c r="G1230" s="11">
        <f>D1230*F1230</f>
        <v>0</v>
      </c>
    </row>
    <row r="1231" spans="1:7" outlineLevel="2" x14ac:dyDescent="0.2">
      <c r="A1231" s="15">
        <f t="shared" si="259"/>
        <v>403066</v>
      </c>
      <c r="B1231" s="17"/>
      <c r="C1231" s="14" t="s">
        <v>625</v>
      </c>
      <c r="D1231" s="16">
        <v>42</v>
      </c>
      <c r="E1231" s="27" t="s">
        <v>12</v>
      </c>
      <c r="F1231" s="13"/>
      <c r="G1231" s="11">
        <f t="shared" ref="G1231:G1239" si="262">D1231*F1231</f>
        <v>0</v>
      </c>
    </row>
    <row r="1232" spans="1:7" ht="25.5" outlineLevel="2" x14ac:dyDescent="0.2">
      <c r="A1232" s="15">
        <f t="shared" si="259"/>
        <v>403067</v>
      </c>
      <c r="B1232" s="17"/>
      <c r="C1232" s="14" t="s">
        <v>626</v>
      </c>
      <c r="D1232" s="16">
        <v>114</v>
      </c>
      <c r="E1232" s="27" t="s">
        <v>9</v>
      </c>
      <c r="F1232" s="13"/>
      <c r="G1232" s="11">
        <f t="shared" si="262"/>
        <v>0</v>
      </c>
    </row>
    <row r="1233" spans="1:7" ht="25.5" outlineLevel="2" x14ac:dyDescent="0.2">
      <c r="A1233" s="15">
        <f t="shared" si="259"/>
        <v>403068</v>
      </c>
      <c r="B1233" s="17"/>
      <c r="C1233" s="14" t="s">
        <v>627</v>
      </c>
      <c r="D1233" s="16">
        <v>374</v>
      </c>
      <c r="E1233" s="27" t="s">
        <v>8</v>
      </c>
      <c r="F1233" s="13"/>
      <c r="G1233" s="11">
        <f t="shared" si="262"/>
        <v>0</v>
      </c>
    </row>
    <row r="1234" spans="1:7" ht="25.5" outlineLevel="2" x14ac:dyDescent="0.2">
      <c r="A1234" s="15">
        <f t="shared" si="259"/>
        <v>403069</v>
      </c>
      <c r="B1234" s="17"/>
      <c r="C1234" s="14" t="s">
        <v>628</v>
      </c>
      <c r="D1234" s="16">
        <v>176</v>
      </c>
      <c r="E1234" s="27" t="s">
        <v>8</v>
      </c>
      <c r="F1234" s="13"/>
      <c r="G1234" s="11">
        <f t="shared" si="262"/>
        <v>0</v>
      </c>
    </row>
    <row r="1235" spans="1:7" ht="25.5" outlineLevel="2" x14ac:dyDescent="0.2">
      <c r="A1235" s="15">
        <f t="shared" si="259"/>
        <v>403070</v>
      </c>
      <c r="B1235" s="17"/>
      <c r="C1235" s="14" t="s">
        <v>598</v>
      </c>
      <c r="D1235" s="16">
        <v>18</v>
      </c>
      <c r="E1235" s="27" t="s">
        <v>8</v>
      </c>
      <c r="F1235" s="13"/>
      <c r="G1235" s="11">
        <f t="shared" si="262"/>
        <v>0</v>
      </c>
    </row>
    <row r="1236" spans="1:7" outlineLevel="2" x14ac:dyDescent="0.2">
      <c r="A1236" s="5"/>
      <c r="B1236" s="5"/>
      <c r="C1236" s="28" t="s">
        <v>629</v>
      </c>
      <c r="F1236" s="3"/>
    </row>
    <row r="1237" spans="1:7" ht="51" outlineLevel="2" x14ac:dyDescent="0.2">
      <c r="A1237" s="15">
        <f>A1235+1</f>
        <v>403071</v>
      </c>
      <c r="B1237" s="17"/>
      <c r="C1237" s="14" t="s">
        <v>1384</v>
      </c>
      <c r="D1237" s="16">
        <v>1</v>
      </c>
      <c r="E1237" s="27" t="s">
        <v>8</v>
      </c>
      <c r="F1237" s="13"/>
      <c r="G1237" s="11">
        <f t="shared" si="262"/>
        <v>0</v>
      </c>
    </row>
    <row r="1238" spans="1:7" ht="51" outlineLevel="2" x14ac:dyDescent="0.2">
      <c r="A1238" s="15">
        <f t="shared" ref="A1238:A1274" si="263">A1237+1</f>
        <v>403072</v>
      </c>
      <c r="B1238" s="17"/>
      <c r="C1238" s="14" t="s">
        <v>1385</v>
      </c>
      <c r="D1238" s="16">
        <v>1</v>
      </c>
      <c r="E1238" s="27" t="s">
        <v>8</v>
      </c>
      <c r="F1238" s="13"/>
      <c r="G1238" s="11">
        <f t="shared" si="262"/>
        <v>0</v>
      </c>
    </row>
    <row r="1239" spans="1:7" ht="51" outlineLevel="2" x14ac:dyDescent="0.2">
      <c r="A1239" s="15">
        <f t="shared" si="263"/>
        <v>403073</v>
      </c>
      <c r="B1239" s="17"/>
      <c r="C1239" s="14" t="s">
        <v>1386</v>
      </c>
      <c r="D1239" s="16">
        <v>1</v>
      </c>
      <c r="E1239" s="27" t="s">
        <v>8</v>
      </c>
      <c r="F1239" s="13"/>
      <c r="G1239" s="11">
        <f t="shared" si="262"/>
        <v>0</v>
      </c>
    </row>
    <row r="1240" spans="1:7" ht="51" outlineLevel="2" x14ac:dyDescent="0.2">
      <c r="A1240" s="15">
        <f t="shared" si="263"/>
        <v>403074</v>
      </c>
      <c r="B1240" s="15"/>
      <c r="C1240" s="14" t="s">
        <v>1387</v>
      </c>
      <c r="D1240" s="16">
        <v>1</v>
      </c>
      <c r="E1240" s="27" t="s">
        <v>8</v>
      </c>
      <c r="F1240" s="13"/>
      <c r="G1240" s="11">
        <f>D1240*F1240</f>
        <v>0</v>
      </c>
    </row>
    <row r="1241" spans="1:7" ht="51" outlineLevel="2" x14ac:dyDescent="0.2">
      <c r="A1241" s="15">
        <f t="shared" si="263"/>
        <v>403075</v>
      </c>
      <c r="B1241" s="17"/>
      <c r="C1241" s="14" t="s">
        <v>1388</v>
      </c>
      <c r="D1241" s="16">
        <v>1</v>
      </c>
      <c r="E1241" s="27" t="s">
        <v>8</v>
      </c>
      <c r="F1241" s="13"/>
      <c r="G1241" s="11">
        <f t="shared" ref="G1241:G1247" si="264">D1241*F1241</f>
        <v>0</v>
      </c>
    </row>
    <row r="1242" spans="1:7" ht="51" outlineLevel="2" x14ac:dyDescent="0.2">
      <c r="A1242" s="15">
        <f t="shared" si="263"/>
        <v>403076</v>
      </c>
      <c r="B1242" s="17"/>
      <c r="C1242" s="14" t="s">
        <v>1389</v>
      </c>
      <c r="D1242" s="16">
        <v>1</v>
      </c>
      <c r="E1242" s="27" t="s">
        <v>8</v>
      </c>
      <c r="F1242" s="13"/>
      <c r="G1242" s="11">
        <f t="shared" si="264"/>
        <v>0</v>
      </c>
    </row>
    <row r="1243" spans="1:7" ht="51" outlineLevel="2" x14ac:dyDescent="0.2">
      <c r="A1243" s="15">
        <f t="shared" si="263"/>
        <v>403077</v>
      </c>
      <c r="B1243" s="17"/>
      <c r="C1243" s="14" t="s">
        <v>1390</v>
      </c>
      <c r="D1243" s="16">
        <v>1</v>
      </c>
      <c r="E1243" s="27" t="s">
        <v>8</v>
      </c>
      <c r="F1243" s="13"/>
      <c r="G1243" s="11">
        <f t="shared" si="264"/>
        <v>0</v>
      </c>
    </row>
    <row r="1244" spans="1:7" ht="51" outlineLevel="2" x14ac:dyDescent="0.2">
      <c r="A1244" s="15">
        <f t="shared" si="263"/>
        <v>403078</v>
      </c>
      <c r="B1244" s="17"/>
      <c r="C1244" s="14" t="s">
        <v>1391</v>
      </c>
      <c r="D1244" s="16">
        <v>1</v>
      </c>
      <c r="E1244" s="27" t="s">
        <v>8</v>
      </c>
      <c r="F1244" s="13"/>
      <c r="G1244" s="11">
        <f t="shared" si="264"/>
        <v>0</v>
      </c>
    </row>
    <row r="1245" spans="1:7" ht="51" outlineLevel="2" x14ac:dyDescent="0.2">
      <c r="A1245" s="15">
        <f t="shared" si="263"/>
        <v>403079</v>
      </c>
      <c r="B1245" s="17"/>
      <c r="C1245" s="14" t="s">
        <v>1392</v>
      </c>
      <c r="D1245" s="16">
        <v>1</v>
      </c>
      <c r="E1245" s="27" t="s">
        <v>8</v>
      </c>
      <c r="F1245" s="13"/>
      <c r="G1245" s="11">
        <f t="shared" si="264"/>
        <v>0</v>
      </c>
    </row>
    <row r="1246" spans="1:7" ht="51" outlineLevel="2" x14ac:dyDescent="0.2">
      <c r="A1246" s="15">
        <f t="shared" si="263"/>
        <v>403080</v>
      </c>
      <c r="B1246" s="17"/>
      <c r="C1246" s="14" t="s">
        <v>1393</v>
      </c>
      <c r="D1246" s="16">
        <v>1</v>
      </c>
      <c r="E1246" s="27" t="s">
        <v>8</v>
      </c>
      <c r="F1246" s="13"/>
      <c r="G1246" s="11">
        <f t="shared" si="264"/>
        <v>0</v>
      </c>
    </row>
    <row r="1247" spans="1:7" ht="51" outlineLevel="2" x14ac:dyDescent="0.2">
      <c r="A1247" s="15">
        <f t="shared" si="263"/>
        <v>403081</v>
      </c>
      <c r="B1247" s="17"/>
      <c r="C1247" s="14" t="s">
        <v>1394</v>
      </c>
      <c r="D1247" s="16">
        <v>1</v>
      </c>
      <c r="E1247" s="27" t="s">
        <v>8</v>
      </c>
      <c r="F1247" s="13"/>
      <c r="G1247" s="11">
        <f t="shared" si="264"/>
        <v>0</v>
      </c>
    </row>
    <row r="1248" spans="1:7" ht="51" outlineLevel="2" x14ac:dyDescent="0.2">
      <c r="A1248" s="15">
        <f t="shared" si="263"/>
        <v>403082</v>
      </c>
      <c r="B1248" s="15"/>
      <c r="C1248" s="14" t="s">
        <v>1395</v>
      </c>
      <c r="D1248" s="16">
        <v>1</v>
      </c>
      <c r="E1248" s="27" t="s">
        <v>8</v>
      </c>
      <c r="F1248" s="13"/>
      <c r="G1248" s="11">
        <f>D1248*F1248</f>
        <v>0</v>
      </c>
    </row>
    <row r="1249" spans="1:7" ht="51" outlineLevel="2" x14ac:dyDescent="0.2">
      <c r="A1249" s="15">
        <f t="shared" si="263"/>
        <v>403083</v>
      </c>
      <c r="B1249" s="17"/>
      <c r="C1249" s="14" t="s">
        <v>1396</v>
      </c>
      <c r="D1249" s="16">
        <v>1</v>
      </c>
      <c r="E1249" s="27" t="s">
        <v>8</v>
      </c>
      <c r="F1249" s="13"/>
      <c r="G1249" s="11">
        <f t="shared" ref="G1249:G1257" si="265">D1249*F1249</f>
        <v>0</v>
      </c>
    </row>
    <row r="1250" spans="1:7" ht="25.5" outlineLevel="2" x14ac:dyDescent="0.2">
      <c r="A1250" s="15">
        <f t="shared" si="263"/>
        <v>403084</v>
      </c>
      <c r="B1250" s="17"/>
      <c r="C1250" s="14" t="s">
        <v>1397</v>
      </c>
      <c r="D1250" s="16">
        <v>1</v>
      </c>
      <c r="E1250" s="27" t="s">
        <v>8</v>
      </c>
      <c r="F1250" s="13"/>
      <c r="G1250" s="11">
        <f t="shared" si="265"/>
        <v>0</v>
      </c>
    </row>
    <row r="1251" spans="1:7" ht="51" outlineLevel="2" x14ac:dyDescent="0.2">
      <c r="A1251" s="15">
        <f t="shared" si="263"/>
        <v>403085</v>
      </c>
      <c r="B1251" s="17"/>
      <c r="C1251" s="14" t="s">
        <v>1398</v>
      </c>
      <c r="D1251" s="16">
        <v>1</v>
      </c>
      <c r="E1251" s="27" t="s">
        <v>8</v>
      </c>
      <c r="F1251" s="13"/>
      <c r="G1251" s="11">
        <f t="shared" si="265"/>
        <v>0</v>
      </c>
    </row>
    <row r="1252" spans="1:7" ht="51" outlineLevel="2" x14ac:dyDescent="0.2">
      <c r="A1252" s="15">
        <f t="shared" si="263"/>
        <v>403086</v>
      </c>
      <c r="B1252" s="17"/>
      <c r="C1252" s="14" t="s">
        <v>1383</v>
      </c>
      <c r="D1252" s="16">
        <v>1</v>
      </c>
      <c r="E1252" s="27" t="s">
        <v>8</v>
      </c>
      <c r="F1252" s="13"/>
      <c r="G1252" s="11">
        <f t="shared" si="265"/>
        <v>0</v>
      </c>
    </row>
    <row r="1253" spans="1:7" ht="51" outlineLevel="2" x14ac:dyDescent="0.2">
      <c r="A1253" s="15">
        <f t="shared" si="263"/>
        <v>403087</v>
      </c>
      <c r="B1253" s="17"/>
      <c r="C1253" s="14" t="s">
        <v>1399</v>
      </c>
      <c r="D1253" s="16">
        <v>1</v>
      </c>
      <c r="E1253" s="27" t="s">
        <v>8</v>
      </c>
      <c r="F1253" s="13"/>
      <c r="G1253" s="11">
        <f t="shared" si="265"/>
        <v>0</v>
      </c>
    </row>
    <row r="1254" spans="1:7" ht="51" outlineLevel="2" x14ac:dyDescent="0.2">
      <c r="A1254" s="15">
        <f t="shared" si="263"/>
        <v>403088</v>
      </c>
      <c r="B1254" s="17"/>
      <c r="C1254" s="14" t="s">
        <v>1400</v>
      </c>
      <c r="D1254" s="16">
        <v>1</v>
      </c>
      <c r="E1254" s="27" t="s">
        <v>8</v>
      </c>
      <c r="F1254" s="13"/>
      <c r="G1254" s="11">
        <f t="shared" si="265"/>
        <v>0</v>
      </c>
    </row>
    <row r="1255" spans="1:7" ht="51" outlineLevel="2" x14ac:dyDescent="0.2">
      <c r="A1255" s="15">
        <f t="shared" si="263"/>
        <v>403089</v>
      </c>
      <c r="B1255" s="17"/>
      <c r="C1255" s="14" t="s">
        <v>1401</v>
      </c>
      <c r="D1255" s="16">
        <v>1</v>
      </c>
      <c r="E1255" s="27" t="s">
        <v>8</v>
      </c>
      <c r="F1255" s="13"/>
      <c r="G1255" s="11">
        <f t="shared" si="265"/>
        <v>0</v>
      </c>
    </row>
    <row r="1256" spans="1:7" ht="51" outlineLevel="2" x14ac:dyDescent="0.2">
      <c r="A1256" s="15">
        <f t="shared" si="263"/>
        <v>403090</v>
      </c>
      <c r="B1256" s="17"/>
      <c r="C1256" s="14" t="s">
        <v>1402</v>
      </c>
      <c r="D1256" s="16">
        <v>1</v>
      </c>
      <c r="E1256" s="27" t="s">
        <v>8</v>
      </c>
      <c r="F1256" s="13"/>
      <c r="G1256" s="11">
        <f t="shared" si="265"/>
        <v>0</v>
      </c>
    </row>
    <row r="1257" spans="1:7" ht="51" outlineLevel="2" x14ac:dyDescent="0.2">
      <c r="A1257" s="15">
        <f t="shared" si="263"/>
        <v>403091</v>
      </c>
      <c r="B1257" s="17"/>
      <c r="C1257" s="14" t="s">
        <v>1403</v>
      </c>
      <c r="D1257" s="16">
        <v>1</v>
      </c>
      <c r="E1257" s="27" t="s">
        <v>8</v>
      </c>
      <c r="F1257" s="13"/>
      <c r="G1257" s="11">
        <f t="shared" si="265"/>
        <v>0</v>
      </c>
    </row>
    <row r="1258" spans="1:7" ht="51" outlineLevel="2" x14ac:dyDescent="0.2">
      <c r="A1258" s="15">
        <f t="shared" si="263"/>
        <v>403092</v>
      </c>
      <c r="B1258" s="15"/>
      <c r="C1258" s="14" t="s">
        <v>1404</v>
      </c>
      <c r="D1258" s="16">
        <v>1</v>
      </c>
      <c r="E1258" s="27" t="s">
        <v>8</v>
      </c>
      <c r="F1258" s="13"/>
      <c r="G1258" s="11">
        <f>D1258*F1258</f>
        <v>0</v>
      </c>
    </row>
    <row r="1259" spans="1:7" ht="51" outlineLevel="2" x14ac:dyDescent="0.2">
      <c r="A1259" s="15">
        <f t="shared" si="263"/>
        <v>403093</v>
      </c>
      <c r="B1259" s="17"/>
      <c r="C1259" s="14" t="s">
        <v>1405</v>
      </c>
      <c r="D1259" s="16">
        <v>1</v>
      </c>
      <c r="E1259" s="27" t="s">
        <v>8</v>
      </c>
      <c r="F1259" s="13"/>
      <c r="G1259" s="11">
        <f t="shared" ref="G1259:G1265" si="266">D1259*F1259</f>
        <v>0</v>
      </c>
    </row>
    <row r="1260" spans="1:7" ht="51" outlineLevel="2" x14ac:dyDescent="0.2">
      <c r="A1260" s="15">
        <f t="shared" si="263"/>
        <v>403094</v>
      </c>
      <c r="B1260" s="17"/>
      <c r="C1260" s="14" t="s">
        <v>1406</v>
      </c>
      <c r="D1260" s="16">
        <v>1</v>
      </c>
      <c r="E1260" s="27" t="s">
        <v>8</v>
      </c>
      <c r="F1260" s="13"/>
      <c r="G1260" s="11">
        <f t="shared" si="266"/>
        <v>0</v>
      </c>
    </row>
    <row r="1261" spans="1:7" ht="51" outlineLevel="2" x14ac:dyDescent="0.2">
      <c r="A1261" s="15">
        <f t="shared" si="263"/>
        <v>403095</v>
      </c>
      <c r="B1261" s="17"/>
      <c r="C1261" s="14" t="s">
        <v>1407</v>
      </c>
      <c r="D1261" s="16">
        <v>1</v>
      </c>
      <c r="E1261" s="27" t="s">
        <v>8</v>
      </c>
      <c r="F1261" s="13"/>
      <c r="G1261" s="11">
        <f t="shared" si="266"/>
        <v>0</v>
      </c>
    </row>
    <row r="1262" spans="1:7" ht="51" outlineLevel="2" x14ac:dyDescent="0.2">
      <c r="A1262" s="15">
        <f t="shared" si="263"/>
        <v>403096</v>
      </c>
      <c r="B1262" s="17"/>
      <c r="C1262" s="14" t="s">
        <v>1408</v>
      </c>
      <c r="D1262" s="16">
        <v>1</v>
      </c>
      <c r="E1262" s="27" t="s">
        <v>8</v>
      </c>
      <c r="F1262" s="13"/>
      <c r="G1262" s="11">
        <f t="shared" si="266"/>
        <v>0</v>
      </c>
    </row>
    <row r="1263" spans="1:7" ht="51" outlineLevel="2" x14ac:dyDescent="0.2">
      <c r="A1263" s="15">
        <f t="shared" si="263"/>
        <v>403097</v>
      </c>
      <c r="B1263" s="17"/>
      <c r="C1263" s="14" t="s">
        <v>1409</v>
      </c>
      <c r="D1263" s="16">
        <v>1</v>
      </c>
      <c r="E1263" s="27" t="s">
        <v>8</v>
      </c>
      <c r="F1263" s="13"/>
      <c r="G1263" s="11">
        <f t="shared" si="266"/>
        <v>0</v>
      </c>
    </row>
    <row r="1264" spans="1:7" ht="51" outlineLevel="2" x14ac:dyDescent="0.2">
      <c r="A1264" s="15">
        <f t="shared" si="263"/>
        <v>403098</v>
      </c>
      <c r="B1264" s="17"/>
      <c r="C1264" s="14" t="s">
        <v>1410</v>
      </c>
      <c r="D1264" s="16">
        <v>1</v>
      </c>
      <c r="E1264" s="27" t="s">
        <v>8</v>
      </c>
      <c r="F1264" s="13"/>
      <c r="G1264" s="11">
        <f t="shared" si="266"/>
        <v>0</v>
      </c>
    </row>
    <row r="1265" spans="1:7" ht="51" outlineLevel="2" x14ac:dyDescent="0.2">
      <c r="A1265" s="15">
        <f t="shared" si="263"/>
        <v>403099</v>
      </c>
      <c r="B1265" s="17"/>
      <c r="C1265" s="14" t="s">
        <v>1411</v>
      </c>
      <c r="D1265" s="16">
        <v>1</v>
      </c>
      <c r="E1265" s="27" t="s">
        <v>8</v>
      </c>
      <c r="F1265" s="13"/>
      <c r="G1265" s="11">
        <f t="shared" si="266"/>
        <v>0</v>
      </c>
    </row>
    <row r="1266" spans="1:7" ht="51" outlineLevel="2" x14ac:dyDescent="0.2">
      <c r="A1266" s="15">
        <f t="shared" si="263"/>
        <v>403100</v>
      </c>
      <c r="B1266" s="15"/>
      <c r="C1266" s="14" t="s">
        <v>1412</v>
      </c>
      <c r="D1266" s="16">
        <v>1</v>
      </c>
      <c r="E1266" s="27" t="s">
        <v>8</v>
      </c>
      <c r="F1266" s="13"/>
      <c r="G1266" s="11">
        <f>D1266*F1266</f>
        <v>0</v>
      </c>
    </row>
    <row r="1267" spans="1:7" ht="51" outlineLevel="2" x14ac:dyDescent="0.2">
      <c r="A1267" s="15">
        <f t="shared" si="263"/>
        <v>403101</v>
      </c>
      <c r="B1267" s="17"/>
      <c r="C1267" s="14" t="s">
        <v>1413</v>
      </c>
      <c r="D1267" s="16">
        <v>1</v>
      </c>
      <c r="E1267" s="27" t="s">
        <v>8</v>
      </c>
      <c r="F1267" s="13"/>
      <c r="G1267" s="11">
        <f t="shared" ref="G1267:G1273" si="267">D1267*F1267</f>
        <v>0</v>
      </c>
    </row>
    <row r="1268" spans="1:7" ht="51" outlineLevel="2" x14ac:dyDescent="0.2">
      <c r="A1268" s="15">
        <f t="shared" si="263"/>
        <v>403102</v>
      </c>
      <c r="B1268" s="17"/>
      <c r="C1268" s="14" t="s">
        <v>1414</v>
      </c>
      <c r="D1268" s="16">
        <v>1</v>
      </c>
      <c r="E1268" s="27" t="s">
        <v>8</v>
      </c>
      <c r="F1268" s="13"/>
      <c r="G1268" s="11">
        <f t="shared" si="267"/>
        <v>0</v>
      </c>
    </row>
    <row r="1269" spans="1:7" ht="51" outlineLevel="2" x14ac:dyDescent="0.2">
      <c r="A1269" s="15">
        <f t="shared" si="263"/>
        <v>403103</v>
      </c>
      <c r="B1269" s="17"/>
      <c r="C1269" s="14" t="s">
        <v>1415</v>
      </c>
      <c r="D1269" s="16">
        <v>1</v>
      </c>
      <c r="E1269" s="27" t="s">
        <v>8</v>
      </c>
      <c r="F1269" s="13"/>
      <c r="G1269" s="11">
        <f t="shared" si="267"/>
        <v>0</v>
      </c>
    </row>
    <row r="1270" spans="1:7" ht="51" outlineLevel="2" x14ac:dyDescent="0.2">
      <c r="A1270" s="15">
        <f t="shared" si="263"/>
        <v>403104</v>
      </c>
      <c r="B1270" s="17"/>
      <c r="C1270" s="14" t="s">
        <v>1416</v>
      </c>
      <c r="D1270" s="16">
        <v>1</v>
      </c>
      <c r="E1270" s="27" t="s">
        <v>8</v>
      </c>
      <c r="F1270" s="13"/>
      <c r="G1270" s="11">
        <f t="shared" si="267"/>
        <v>0</v>
      </c>
    </row>
    <row r="1271" spans="1:7" ht="51" outlineLevel="2" x14ac:dyDescent="0.2">
      <c r="A1271" s="15">
        <f t="shared" si="263"/>
        <v>403105</v>
      </c>
      <c r="B1271" s="17"/>
      <c r="C1271" s="14" t="s">
        <v>1417</v>
      </c>
      <c r="D1271" s="16">
        <v>1</v>
      </c>
      <c r="E1271" s="27" t="s">
        <v>8</v>
      </c>
      <c r="F1271" s="13"/>
      <c r="G1271" s="11">
        <f t="shared" si="267"/>
        <v>0</v>
      </c>
    </row>
    <row r="1272" spans="1:7" ht="51" outlineLevel="2" x14ac:dyDescent="0.2">
      <c r="A1272" s="15">
        <f t="shared" si="263"/>
        <v>403106</v>
      </c>
      <c r="B1272" s="17"/>
      <c r="C1272" s="14" t="s">
        <v>1418</v>
      </c>
      <c r="D1272" s="16">
        <v>1</v>
      </c>
      <c r="E1272" s="27" t="s">
        <v>8</v>
      </c>
      <c r="F1272" s="13"/>
      <c r="G1272" s="11">
        <f t="shared" si="267"/>
        <v>0</v>
      </c>
    </row>
    <row r="1273" spans="1:7" ht="51" outlineLevel="2" x14ac:dyDescent="0.2">
      <c r="A1273" s="15">
        <f t="shared" si="263"/>
        <v>403107</v>
      </c>
      <c r="B1273" s="17"/>
      <c r="C1273" s="14" t="s">
        <v>1419</v>
      </c>
      <c r="D1273" s="16">
        <v>1</v>
      </c>
      <c r="E1273" s="27" t="s">
        <v>8</v>
      </c>
      <c r="F1273" s="13"/>
      <c r="G1273" s="11">
        <f t="shared" si="267"/>
        <v>0</v>
      </c>
    </row>
    <row r="1274" spans="1:7" ht="51" outlineLevel="2" x14ac:dyDescent="0.2">
      <c r="A1274" s="15">
        <f t="shared" si="263"/>
        <v>403108</v>
      </c>
      <c r="B1274" s="15"/>
      <c r="C1274" s="14" t="s">
        <v>1420</v>
      </c>
      <c r="D1274" s="16">
        <v>1</v>
      </c>
      <c r="E1274" s="27" t="s">
        <v>8</v>
      </c>
      <c r="F1274" s="13"/>
      <c r="G1274" s="11">
        <f>D1274*F1274</f>
        <v>0</v>
      </c>
    </row>
    <row r="1275" spans="1:7" ht="25.5" outlineLevel="2" x14ac:dyDescent="0.2">
      <c r="A1275" s="5"/>
      <c r="B1275" s="5"/>
      <c r="C1275" s="28" t="s">
        <v>630</v>
      </c>
      <c r="F1275" s="3"/>
    </row>
    <row r="1276" spans="1:7" ht="63.75" outlineLevel="2" x14ac:dyDescent="0.2">
      <c r="A1276" s="15">
        <f>A1274+1</f>
        <v>403109</v>
      </c>
      <c r="B1276" s="17"/>
      <c r="C1276" s="14" t="s">
        <v>1421</v>
      </c>
      <c r="D1276" s="16">
        <v>2</v>
      </c>
      <c r="E1276" s="27" t="s">
        <v>8</v>
      </c>
      <c r="F1276" s="13"/>
      <c r="G1276" s="11">
        <f t="shared" ref="G1276:G1284" si="268">D1276*F1276</f>
        <v>0</v>
      </c>
    </row>
    <row r="1277" spans="1:7" ht="25.5" outlineLevel="2" x14ac:dyDescent="0.2">
      <c r="A1277" s="15">
        <f t="shared" ref="A1277:A1297" si="269">A1276+1</f>
        <v>403110</v>
      </c>
      <c r="B1277" s="17"/>
      <c r="C1277" s="14" t="s">
        <v>1422</v>
      </c>
      <c r="D1277" s="16">
        <v>130</v>
      </c>
      <c r="E1277" s="27" t="s">
        <v>12</v>
      </c>
      <c r="F1277" s="13"/>
      <c r="G1277" s="11">
        <f t="shared" si="268"/>
        <v>0</v>
      </c>
    </row>
    <row r="1278" spans="1:7" ht="25.5" outlineLevel="2" x14ac:dyDescent="0.2">
      <c r="A1278" s="15">
        <f t="shared" si="269"/>
        <v>403111</v>
      </c>
      <c r="B1278" s="17"/>
      <c r="C1278" s="14" t="s">
        <v>631</v>
      </c>
      <c r="D1278" s="16">
        <v>7</v>
      </c>
      <c r="E1278" s="27" t="s">
        <v>8</v>
      </c>
      <c r="F1278" s="13"/>
      <c r="G1278" s="11">
        <f t="shared" si="268"/>
        <v>0</v>
      </c>
    </row>
    <row r="1279" spans="1:7" ht="25.5" outlineLevel="2" x14ac:dyDescent="0.2">
      <c r="A1279" s="15">
        <f t="shared" si="269"/>
        <v>403112</v>
      </c>
      <c r="B1279" s="17"/>
      <c r="C1279" s="14" t="s">
        <v>632</v>
      </c>
      <c r="D1279" s="16">
        <v>2585</v>
      </c>
      <c r="E1279" s="27" t="s">
        <v>12</v>
      </c>
      <c r="F1279" s="13"/>
      <c r="G1279" s="11">
        <f t="shared" si="268"/>
        <v>0</v>
      </c>
    </row>
    <row r="1280" spans="1:7" ht="25.5" outlineLevel="2" x14ac:dyDescent="0.2">
      <c r="A1280" s="15">
        <f t="shared" si="269"/>
        <v>403113</v>
      </c>
      <c r="B1280" s="17"/>
      <c r="C1280" s="14" t="s">
        <v>633</v>
      </c>
      <c r="D1280" s="16">
        <v>51</v>
      </c>
      <c r="E1280" s="27" t="s">
        <v>12</v>
      </c>
      <c r="F1280" s="13"/>
      <c r="G1280" s="11">
        <f t="shared" si="268"/>
        <v>0</v>
      </c>
    </row>
    <row r="1281" spans="1:7" ht="25.5" outlineLevel="2" x14ac:dyDescent="0.2">
      <c r="A1281" s="15">
        <f t="shared" si="269"/>
        <v>403114</v>
      </c>
      <c r="B1281" s="17"/>
      <c r="C1281" s="14" t="s">
        <v>634</v>
      </c>
      <c r="D1281" s="16">
        <v>7</v>
      </c>
      <c r="E1281" s="27" t="s">
        <v>8</v>
      </c>
      <c r="F1281" s="13"/>
      <c r="G1281" s="11">
        <f t="shared" si="268"/>
        <v>0</v>
      </c>
    </row>
    <row r="1282" spans="1:7" ht="63.75" outlineLevel="2" x14ac:dyDescent="0.2">
      <c r="A1282" s="15">
        <f t="shared" si="269"/>
        <v>403115</v>
      </c>
      <c r="B1282" s="17"/>
      <c r="C1282" s="14" t="s">
        <v>1423</v>
      </c>
      <c r="D1282" s="16">
        <v>2</v>
      </c>
      <c r="E1282" s="27" t="s">
        <v>8</v>
      </c>
      <c r="F1282" s="13"/>
      <c r="G1282" s="11">
        <f t="shared" si="268"/>
        <v>0</v>
      </c>
    </row>
    <row r="1283" spans="1:7" ht="38.25" outlineLevel="2" x14ac:dyDescent="0.2">
      <c r="A1283" s="15">
        <f t="shared" si="269"/>
        <v>403116</v>
      </c>
      <c r="B1283" s="17"/>
      <c r="C1283" s="14" t="s">
        <v>635</v>
      </c>
      <c r="D1283" s="16">
        <v>2815</v>
      </c>
      <c r="E1283" s="27" t="s">
        <v>12</v>
      </c>
      <c r="F1283" s="13"/>
      <c r="G1283" s="11">
        <f t="shared" si="268"/>
        <v>0</v>
      </c>
    </row>
    <row r="1284" spans="1:7" outlineLevel="2" x14ac:dyDescent="0.2">
      <c r="A1284" s="15">
        <f t="shared" si="269"/>
        <v>403117</v>
      </c>
      <c r="B1284" s="17"/>
      <c r="C1284" s="14" t="s">
        <v>636</v>
      </c>
      <c r="D1284" s="16">
        <v>485</v>
      </c>
      <c r="E1284" s="27" t="s">
        <v>12</v>
      </c>
      <c r="F1284" s="13"/>
      <c r="G1284" s="11">
        <f t="shared" si="268"/>
        <v>0</v>
      </c>
    </row>
    <row r="1285" spans="1:7" outlineLevel="2" x14ac:dyDescent="0.2">
      <c r="A1285" s="15">
        <f t="shared" si="269"/>
        <v>403118</v>
      </c>
      <c r="B1285" s="15"/>
      <c r="C1285" s="14" t="s">
        <v>637</v>
      </c>
      <c r="D1285" s="16">
        <v>128</v>
      </c>
      <c r="E1285" s="27" t="s">
        <v>12</v>
      </c>
      <c r="F1285" s="13"/>
      <c r="G1285" s="11">
        <f>D1285*F1285</f>
        <v>0</v>
      </c>
    </row>
    <row r="1286" spans="1:7" ht="38.25" outlineLevel="2" x14ac:dyDescent="0.2">
      <c r="A1286" s="15">
        <f t="shared" si="269"/>
        <v>403119</v>
      </c>
      <c r="B1286" s="17"/>
      <c r="C1286" s="14" t="s">
        <v>638</v>
      </c>
      <c r="D1286" s="16">
        <v>2</v>
      </c>
      <c r="E1286" s="27" t="s">
        <v>8</v>
      </c>
      <c r="F1286" s="13"/>
      <c r="G1286" s="11">
        <f t="shared" ref="G1286:G1292" si="270">D1286*F1286</f>
        <v>0</v>
      </c>
    </row>
    <row r="1287" spans="1:7" ht="38.25" outlineLevel="2" x14ac:dyDescent="0.2">
      <c r="A1287" s="15">
        <f t="shared" si="269"/>
        <v>403120</v>
      </c>
      <c r="B1287" s="17"/>
      <c r="C1287" s="14" t="s">
        <v>639</v>
      </c>
      <c r="D1287" s="16">
        <v>3</v>
      </c>
      <c r="E1287" s="27" t="s">
        <v>8</v>
      </c>
      <c r="F1287" s="13"/>
      <c r="G1287" s="11">
        <f t="shared" si="270"/>
        <v>0</v>
      </c>
    </row>
    <row r="1288" spans="1:7" ht="38.25" outlineLevel="2" x14ac:dyDescent="0.2">
      <c r="A1288" s="15">
        <f t="shared" si="269"/>
        <v>403121</v>
      </c>
      <c r="B1288" s="17"/>
      <c r="C1288" s="14" t="s">
        <v>1424</v>
      </c>
      <c r="D1288" s="16">
        <v>1</v>
      </c>
      <c r="E1288" s="27" t="s">
        <v>8</v>
      </c>
      <c r="F1288" s="13"/>
      <c r="G1288" s="11">
        <f t="shared" si="270"/>
        <v>0</v>
      </c>
    </row>
    <row r="1289" spans="1:7" ht="25.5" outlineLevel="2" x14ac:dyDescent="0.2">
      <c r="A1289" s="15">
        <f t="shared" si="269"/>
        <v>403122</v>
      </c>
      <c r="B1289" s="17"/>
      <c r="C1289" s="14" t="s">
        <v>1425</v>
      </c>
      <c r="D1289" s="16">
        <v>10</v>
      </c>
      <c r="E1289" s="27" t="s">
        <v>8</v>
      </c>
      <c r="F1289" s="13"/>
      <c r="G1289" s="11">
        <f t="shared" si="270"/>
        <v>0</v>
      </c>
    </row>
    <row r="1290" spans="1:7" ht="25.5" outlineLevel="2" x14ac:dyDescent="0.2">
      <c r="A1290" s="15">
        <f t="shared" si="269"/>
        <v>403123</v>
      </c>
      <c r="B1290" s="17"/>
      <c r="C1290" s="14" t="s">
        <v>1426</v>
      </c>
      <c r="D1290" s="16">
        <v>46</v>
      </c>
      <c r="E1290" s="27" t="s">
        <v>8</v>
      </c>
      <c r="F1290" s="13"/>
      <c r="G1290" s="11">
        <f t="shared" si="270"/>
        <v>0</v>
      </c>
    </row>
    <row r="1291" spans="1:7" ht="25.5" outlineLevel="2" x14ac:dyDescent="0.2">
      <c r="A1291" s="15">
        <f t="shared" si="269"/>
        <v>403124</v>
      </c>
      <c r="B1291" s="17"/>
      <c r="C1291" s="14" t="s">
        <v>640</v>
      </c>
      <c r="D1291" s="16">
        <v>56</v>
      </c>
      <c r="E1291" s="27" t="s">
        <v>8</v>
      </c>
      <c r="F1291" s="13"/>
      <c r="G1291" s="11">
        <f t="shared" si="270"/>
        <v>0</v>
      </c>
    </row>
    <row r="1292" spans="1:7" ht="25.5" outlineLevel="2" x14ac:dyDescent="0.2">
      <c r="A1292" s="15">
        <f t="shared" si="269"/>
        <v>403125</v>
      </c>
      <c r="B1292" s="17"/>
      <c r="C1292" s="14" t="s">
        <v>641</v>
      </c>
      <c r="D1292" s="16">
        <v>8</v>
      </c>
      <c r="E1292" s="27" t="s">
        <v>8</v>
      </c>
      <c r="F1292" s="13"/>
      <c r="G1292" s="11">
        <f t="shared" si="270"/>
        <v>0</v>
      </c>
    </row>
    <row r="1293" spans="1:7" ht="51" outlineLevel="2" x14ac:dyDescent="0.2">
      <c r="A1293" s="15">
        <f t="shared" si="269"/>
        <v>403126</v>
      </c>
      <c r="B1293" s="15"/>
      <c r="C1293" s="14" t="s">
        <v>1427</v>
      </c>
      <c r="D1293" s="16">
        <v>39</v>
      </c>
      <c r="E1293" s="27" t="s">
        <v>8</v>
      </c>
      <c r="F1293" s="13"/>
      <c r="G1293" s="11">
        <f>D1293*F1293</f>
        <v>0</v>
      </c>
    </row>
    <row r="1294" spans="1:7" ht="25.5" outlineLevel="2" x14ac:dyDescent="0.2">
      <c r="A1294" s="15">
        <f t="shared" si="269"/>
        <v>403127</v>
      </c>
      <c r="B1294" s="17"/>
      <c r="C1294" s="14" t="s">
        <v>642</v>
      </c>
      <c r="D1294" s="16">
        <v>39</v>
      </c>
      <c r="E1294" s="27" t="s">
        <v>8</v>
      </c>
      <c r="F1294" s="13"/>
      <c r="G1294" s="11">
        <f t="shared" ref="G1294:G1303" si="271">D1294*F1294</f>
        <v>0</v>
      </c>
    </row>
    <row r="1295" spans="1:7" ht="38.25" outlineLevel="2" x14ac:dyDescent="0.2">
      <c r="A1295" s="15">
        <f t="shared" si="269"/>
        <v>403128</v>
      </c>
      <c r="B1295" s="17"/>
      <c r="C1295" s="14" t="s">
        <v>643</v>
      </c>
      <c r="D1295" s="16">
        <v>72</v>
      </c>
      <c r="E1295" s="27" t="s">
        <v>8</v>
      </c>
      <c r="F1295" s="13"/>
      <c r="G1295" s="11">
        <f t="shared" si="271"/>
        <v>0</v>
      </c>
    </row>
    <row r="1296" spans="1:7" ht="38.25" outlineLevel="2" x14ac:dyDescent="0.2">
      <c r="A1296" s="15">
        <f t="shared" si="269"/>
        <v>403129</v>
      </c>
      <c r="B1296" s="17"/>
      <c r="C1296" s="14" t="s">
        <v>644</v>
      </c>
      <c r="D1296" s="16">
        <v>39</v>
      </c>
      <c r="E1296" s="27" t="s">
        <v>8</v>
      </c>
      <c r="F1296" s="13"/>
      <c r="G1296" s="11">
        <f t="shared" si="271"/>
        <v>0</v>
      </c>
    </row>
    <row r="1297" spans="1:7" ht="25.5" outlineLevel="2" x14ac:dyDescent="0.2">
      <c r="A1297" s="15">
        <f t="shared" si="269"/>
        <v>403130</v>
      </c>
      <c r="B1297" s="17"/>
      <c r="C1297" s="14" t="s">
        <v>645</v>
      </c>
      <c r="D1297" s="16">
        <v>7</v>
      </c>
      <c r="E1297" s="27" t="s">
        <v>8</v>
      </c>
      <c r="F1297" s="13"/>
      <c r="G1297" s="11">
        <f t="shared" si="271"/>
        <v>0</v>
      </c>
    </row>
    <row r="1298" spans="1:7" outlineLevel="2" x14ac:dyDescent="0.2">
      <c r="A1298" s="5"/>
      <c r="B1298" s="5"/>
      <c r="C1298" s="28" t="s">
        <v>1677</v>
      </c>
      <c r="F1298" s="3"/>
    </row>
    <row r="1299" spans="1:7" outlineLevel="2" x14ac:dyDescent="0.2">
      <c r="A1299" s="15">
        <f>A1297+1</f>
        <v>403131</v>
      </c>
      <c r="B1299" s="17"/>
      <c r="C1299" s="14" t="s">
        <v>646</v>
      </c>
      <c r="D1299" s="16">
        <v>1</v>
      </c>
      <c r="E1299" s="27" t="s">
        <v>8</v>
      </c>
      <c r="F1299" s="13"/>
      <c r="G1299" s="11">
        <f t="shared" si="271"/>
        <v>0</v>
      </c>
    </row>
    <row r="1300" spans="1:7" outlineLevel="2" x14ac:dyDescent="0.2">
      <c r="A1300" s="15">
        <f t="shared" ref="A1300:A1336" si="272">A1299+1</f>
        <v>403132</v>
      </c>
      <c r="B1300" s="17"/>
      <c r="C1300" s="14" t="s">
        <v>647</v>
      </c>
      <c r="D1300" s="16">
        <v>1</v>
      </c>
      <c r="E1300" s="27" t="s">
        <v>8</v>
      </c>
      <c r="F1300" s="13"/>
      <c r="G1300" s="11">
        <f t="shared" si="271"/>
        <v>0</v>
      </c>
    </row>
    <row r="1301" spans="1:7" outlineLevel="2" x14ac:dyDescent="0.2">
      <c r="A1301" s="15">
        <f t="shared" si="272"/>
        <v>403133</v>
      </c>
      <c r="B1301" s="17"/>
      <c r="C1301" s="14" t="s">
        <v>648</v>
      </c>
      <c r="D1301" s="16">
        <v>1</v>
      </c>
      <c r="E1301" s="27" t="s">
        <v>8</v>
      </c>
      <c r="F1301" s="13"/>
      <c r="G1301" s="11">
        <f t="shared" si="271"/>
        <v>0</v>
      </c>
    </row>
    <row r="1302" spans="1:7" outlineLevel="2" x14ac:dyDescent="0.2">
      <c r="A1302" s="15">
        <f t="shared" si="272"/>
        <v>403134</v>
      </c>
      <c r="B1302" s="17"/>
      <c r="C1302" s="14" t="s">
        <v>649</v>
      </c>
      <c r="D1302" s="16">
        <v>1</v>
      </c>
      <c r="E1302" s="27" t="s">
        <v>8</v>
      </c>
      <c r="F1302" s="13"/>
      <c r="G1302" s="11">
        <f t="shared" si="271"/>
        <v>0</v>
      </c>
    </row>
    <row r="1303" spans="1:7" outlineLevel="2" x14ac:dyDescent="0.2">
      <c r="A1303" s="15">
        <f t="shared" si="272"/>
        <v>403135</v>
      </c>
      <c r="B1303" s="17"/>
      <c r="C1303" s="14" t="s">
        <v>650</v>
      </c>
      <c r="D1303" s="16">
        <v>1</v>
      </c>
      <c r="E1303" s="27" t="s">
        <v>8</v>
      </c>
      <c r="F1303" s="13"/>
      <c r="G1303" s="11">
        <f t="shared" si="271"/>
        <v>0</v>
      </c>
    </row>
    <row r="1304" spans="1:7" outlineLevel="2" x14ac:dyDescent="0.2">
      <c r="A1304" s="15">
        <f t="shared" si="272"/>
        <v>403136</v>
      </c>
      <c r="B1304" s="15"/>
      <c r="C1304" s="14" t="s">
        <v>651</v>
      </c>
      <c r="D1304" s="16">
        <v>1</v>
      </c>
      <c r="E1304" s="27" t="s">
        <v>8</v>
      </c>
      <c r="F1304" s="13"/>
      <c r="G1304" s="11">
        <f>D1304*F1304</f>
        <v>0</v>
      </c>
    </row>
    <row r="1305" spans="1:7" outlineLevel="2" x14ac:dyDescent="0.2">
      <c r="A1305" s="15">
        <f t="shared" si="272"/>
        <v>403137</v>
      </c>
      <c r="B1305" s="17"/>
      <c r="C1305" s="14" t="s">
        <v>652</v>
      </c>
      <c r="D1305" s="16">
        <v>1</v>
      </c>
      <c r="E1305" s="27" t="s">
        <v>8</v>
      </c>
      <c r="F1305" s="13"/>
      <c r="G1305" s="11">
        <f t="shared" ref="G1305:G1311" si="273">D1305*F1305</f>
        <v>0</v>
      </c>
    </row>
    <row r="1306" spans="1:7" outlineLevel="2" x14ac:dyDescent="0.2">
      <c r="A1306" s="15">
        <f t="shared" si="272"/>
        <v>403138</v>
      </c>
      <c r="B1306" s="17"/>
      <c r="C1306" s="14" t="s">
        <v>653</v>
      </c>
      <c r="D1306" s="16">
        <v>1</v>
      </c>
      <c r="E1306" s="27" t="s">
        <v>8</v>
      </c>
      <c r="F1306" s="13"/>
      <c r="G1306" s="11">
        <f t="shared" si="273"/>
        <v>0</v>
      </c>
    </row>
    <row r="1307" spans="1:7" outlineLevel="2" x14ac:dyDescent="0.2">
      <c r="A1307" s="15">
        <f t="shared" si="272"/>
        <v>403139</v>
      </c>
      <c r="B1307" s="17"/>
      <c r="C1307" s="14" t="s">
        <v>654</v>
      </c>
      <c r="D1307" s="16">
        <v>1</v>
      </c>
      <c r="E1307" s="27" t="s">
        <v>8</v>
      </c>
      <c r="F1307" s="13"/>
      <c r="G1307" s="11">
        <f t="shared" si="273"/>
        <v>0</v>
      </c>
    </row>
    <row r="1308" spans="1:7" outlineLevel="2" x14ac:dyDescent="0.2">
      <c r="A1308" s="15">
        <f t="shared" si="272"/>
        <v>403140</v>
      </c>
      <c r="B1308" s="17"/>
      <c r="C1308" s="14" t="s">
        <v>655</v>
      </c>
      <c r="D1308" s="16">
        <v>1</v>
      </c>
      <c r="E1308" s="27" t="s">
        <v>8</v>
      </c>
      <c r="F1308" s="13"/>
      <c r="G1308" s="11">
        <f t="shared" si="273"/>
        <v>0</v>
      </c>
    </row>
    <row r="1309" spans="1:7" outlineLevel="2" x14ac:dyDescent="0.2">
      <c r="A1309" s="15">
        <f t="shared" si="272"/>
        <v>403141</v>
      </c>
      <c r="B1309" s="17"/>
      <c r="C1309" s="14" t="s">
        <v>656</v>
      </c>
      <c r="D1309" s="16">
        <v>1</v>
      </c>
      <c r="E1309" s="27" t="s">
        <v>8</v>
      </c>
      <c r="F1309" s="13"/>
      <c r="G1309" s="11">
        <f t="shared" si="273"/>
        <v>0</v>
      </c>
    </row>
    <row r="1310" spans="1:7" outlineLevel="2" x14ac:dyDescent="0.2">
      <c r="A1310" s="15">
        <f t="shared" si="272"/>
        <v>403142</v>
      </c>
      <c r="B1310" s="17"/>
      <c r="C1310" s="14" t="s">
        <v>657</v>
      </c>
      <c r="D1310" s="16">
        <v>1</v>
      </c>
      <c r="E1310" s="27" t="s">
        <v>8</v>
      </c>
      <c r="F1310" s="13"/>
      <c r="G1310" s="11">
        <f t="shared" si="273"/>
        <v>0</v>
      </c>
    </row>
    <row r="1311" spans="1:7" outlineLevel="2" x14ac:dyDescent="0.2">
      <c r="A1311" s="15">
        <f t="shared" si="272"/>
        <v>403143</v>
      </c>
      <c r="B1311" s="17"/>
      <c r="C1311" s="14" t="s">
        <v>658</v>
      </c>
      <c r="D1311" s="16">
        <v>1</v>
      </c>
      <c r="E1311" s="27" t="s">
        <v>8</v>
      </c>
      <c r="F1311" s="13"/>
      <c r="G1311" s="11">
        <f t="shared" si="273"/>
        <v>0</v>
      </c>
    </row>
    <row r="1312" spans="1:7" outlineLevel="2" x14ac:dyDescent="0.2">
      <c r="A1312" s="15">
        <f t="shared" si="272"/>
        <v>403144</v>
      </c>
      <c r="B1312" s="15"/>
      <c r="C1312" s="14" t="s">
        <v>659</v>
      </c>
      <c r="D1312" s="16">
        <v>1</v>
      </c>
      <c r="E1312" s="27" t="s">
        <v>8</v>
      </c>
      <c r="F1312" s="13"/>
      <c r="G1312" s="11">
        <f>D1312*F1312</f>
        <v>0</v>
      </c>
    </row>
    <row r="1313" spans="1:7" outlineLevel="2" x14ac:dyDescent="0.2">
      <c r="A1313" s="15">
        <f t="shared" si="272"/>
        <v>403145</v>
      </c>
      <c r="B1313" s="17"/>
      <c r="C1313" s="14" t="s">
        <v>660</v>
      </c>
      <c r="D1313" s="16">
        <v>1</v>
      </c>
      <c r="E1313" s="27" t="s">
        <v>8</v>
      </c>
      <c r="F1313" s="13"/>
      <c r="G1313" s="11">
        <f t="shared" ref="G1313:G1319" si="274">D1313*F1313</f>
        <v>0</v>
      </c>
    </row>
    <row r="1314" spans="1:7" outlineLevel="2" x14ac:dyDescent="0.2">
      <c r="A1314" s="15">
        <f t="shared" si="272"/>
        <v>403146</v>
      </c>
      <c r="B1314" s="17"/>
      <c r="C1314" s="14" t="s">
        <v>661</v>
      </c>
      <c r="D1314" s="16">
        <v>1</v>
      </c>
      <c r="E1314" s="27" t="s">
        <v>8</v>
      </c>
      <c r="F1314" s="13"/>
      <c r="G1314" s="11">
        <f t="shared" si="274"/>
        <v>0</v>
      </c>
    </row>
    <row r="1315" spans="1:7" outlineLevel="2" x14ac:dyDescent="0.2">
      <c r="A1315" s="15">
        <f t="shared" si="272"/>
        <v>403147</v>
      </c>
      <c r="B1315" s="17"/>
      <c r="C1315" s="14" t="s">
        <v>662</v>
      </c>
      <c r="D1315" s="16">
        <v>1</v>
      </c>
      <c r="E1315" s="27" t="s">
        <v>8</v>
      </c>
      <c r="F1315" s="13"/>
      <c r="G1315" s="11">
        <f t="shared" si="274"/>
        <v>0</v>
      </c>
    </row>
    <row r="1316" spans="1:7" outlineLevel="2" x14ac:dyDescent="0.2">
      <c r="A1316" s="15">
        <f t="shared" si="272"/>
        <v>403148</v>
      </c>
      <c r="B1316" s="17"/>
      <c r="C1316" s="14" t="s">
        <v>663</v>
      </c>
      <c r="D1316" s="16">
        <v>1</v>
      </c>
      <c r="E1316" s="27" t="s">
        <v>8</v>
      </c>
      <c r="F1316" s="13"/>
      <c r="G1316" s="11">
        <f t="shared" si="274"/>
        <v>0</v>
      </c>
    </row>
    <row r="1317" spans="1:7" outlineLevel="2" x14ac:dyDescent="0.2">
      <c r="A1317" s="15">
        <f t="shared" si="272"/>
        <v>403149</v>
      </c>
      <c r="B1317" s="17"/>
      <c r="C1317" s="14" t="s">
        <v>664</v>
      </c>
      <c r="D1317" s="16">
        <v>1</v>
      </c>
      <c r="E1317" s="27" t="s">
        <v>8</v>
      </c>
      <c r="F1317" s="13"/>
      <c r="G1317" s="11">
        <f t="shared" si="274"/>
        <v>0</v>
      </c>
    </row>
    <row r="1318" spans="1:7" outlineLevel="2" x14ac:dyDescent="0.2">
      <c r="A1318" s="15">
        <f t="shared" si="272"/>
        <v>403150</v>
      </c>
      <c r="B1318" s="17"/>
      <c r="C1318" s="14" t="s">
        <v>665</v>
      </c>
      <c r="D1318" s="16">
        <v>1</v>
      </c>
      <c r="E1318" s="27" t="s">
        <v>8</v>
      </c>
      <c r="F1318" s="13"/>
      <c r="G1318" s="11">
        <f t="shared" si="274"/>
        <v>0</v>
      </c>
    </row>
    <row r="1319" spans="1:7" outlineLevel="2" x14ac:dyDescent="0.2">
      <c r="A1319" s="15">
        <f t="shared" si="272"/>
        <v>403151</v>
      </c>
      <c r="B1319" s="17"/>
      <c r="C1319" s="14" t="s">
        <v>666</v>
      </c>
      <c r="D1319" s="16">
        <v>1</v>
      </c>
      <c r="E1319" s="27" t="s">
        <v>8</v>
      </c>
      <c r="F1319" s="13"/>
      <c r="G1319" s="11">
        <f t="shared" si="274"/>
        <v>0</v>
      </c>
    </row>
    <row r="1320" spans="1:7" outlineLevel="2" x14ac:dyDescent="0.2">
      <c r="A1320" s="15">
        <f t="shared" si="272"/>
        <v>403152</v>
      </c>
      <c r="B1320" s="15"/>
      <c r="C1320" s="14" t="s">
        <v>667</v>
      </c>
      <c r="D1320" s="16">
        <v>1</v>
      </c>
      <c r="E1320" s="27" t="s">
        <v>8</v>
      </c>
      <c r="F1320" s="13"/>
      <c r="G1320" s="11">
        <f>D1320*F1320</f>
        <v>0</v>
      </c>
    </row>
    <row r="1321" spans="1:7" outlineLevel="2" x14ac:dyDescent="0.2">
      <c r="A1321" s="15">
        <f t="shared" si="272"/>
        <v>403153</v>
      </c>
      <c r="B1321" s="17"/>
      <c r="C1321" s="14" t="s">
        <v>668</v>
      </c>
      <c r="D1321" s="16">
        <v>1</v>
      </c>
      <c r="E1321" s="27" t="s">
        <v>8</v>
      </c>
      <c r="F1321" s="13"/>
      <c r="G1321" s="11">
        <f t="shared" ref="G1321:G1329" si="275">D1321*F1321</f>
        <v>0</v>
      </c>
    </row>
    <row r="1322" spans="1:7" outlineLevel="2" x14ac:dyDescent="0.2">
      <c r="A1322" s="15">
        <f t="shared" si="272"/>
        <v>403154</v>
      </c>
      <c r="B1322" s="17"/>
      <c r="C1322" s="14" t="s">
        <v>669</v>
      </c>
      <c r="D1322" s="16">
        <v>1</v>
      </c>
      <c r="E1322" s="27" t="s">
        <v>8</v>
      </c>
      <c r="F1322" s="13"/>
      <c r="G1322" s="11">
        <f t="shared" si="275"/>
        <v>0</v>
      </c>
    </row>
    <row r="1323" spans="1:7" outlineLevel="2" x14ac:dyDescent="0.2">
      <c r="A1323" s="15">
        <f t="shared" si="272"/>
        <v>403155</v>
      </c>
      <c r="B1323" s="17"/>
      <c r="C1323" s="14" t="s">
        <v>670</v>
      </c>
      <c r="D1323" s="16">
        <v>1</v>
      </c>
      <c r="E1323" s="27" t="s">
        <v>8</v>
      </c>
      <c r="F1323" s="13"/>
      <c r="G1323" s="11">
        <f t="shared" si="275"/>
        <v>0</v>
      </c>
    </row>
    <row r="1324" spans="1:7" outlineLevel="2" x14ac:dyDescent="0.2">
      <c r="A1324" s="15">
        <f t="shared" si="272"/>
        <v>403156</v>
      </c>
      <c r="B1324" s="17"/>
      <c r="C1324" s="14" t="s">
        <v>671</v>
      </c>
      <c r="D1324" s="16">
        <v>1</v>
      </c>
      <c r="E1324" s="27" t="s">
        <v>8</v>
      </c>
      <c r="F1324" s="13"/>
      <c r="G1324" s="11">
        <f t="shared" si="275"/>
        <v>0</v>
      </c>
    </row>
    <row r="1325" spans="1:7" outlineLevel="2" x14ac:dyDescent="0.2">
      <c r="A1325" s="15">
        <f t="shared" si="272"/>
        <v>403157</v>
      </c>
      <c r="B1325" s="17"/>
      <c r="C1325" s="14" t="s">
        <v>1428</v>
      </c>
      <c r="D1325" s="16">
        <v>1</v>
      </c>
      <c r="E1325" s="27" t="s">
        <v>8</v>
      </c>
      <c r="F1325" s="13"/>
      <c r="G1325" s="11">
        <f t="shared" si="275"/>
        <v>0</v>
      </c>
    </row>
    <row r="1326" spans="1:7" outlineLevel="2" x14ac:dyDescent="0.2">
      <c r="A1326" s="15">
        <f t="shared" si="272"/>
        <v>403158</v>
      </c>
      <c r="B1326" s="17"/>
      <c r="C1326" s="14" t="s">
        <v>672</v>
      </c>
      <c r="D1326" s="16">
        <v>1</v>
      </c>
      <c r="E1326" s="27" t="s">
        <v>8</v>
      </c>
      <c r="F1326" s="13"/>
      <c r="G1326" s="11">
        <f t="shared" si="275"/>
        <v>0</v>
      </c>
    </row>
    <row r="1327" spans="1:7" outlineLevel="2" x14ac:dyDescent="0.2">
      <c r="A1327" s="15">
        <f t="shared" si="272"/>
        <v>403159</v>
      </c>
      <c r="B1327" s="17"/>
      <c r="C1327" s="14" t="s">
        <v>673</v>
      </c>
      <c r="D1327" s="16">
        <v>1</v>
      </c>
      <c r="E1327" s="27" t="s">
        <v>8</v>
      </c>
      <c r="F1327" s="13"/>
      <c r="G1327" s="11">
        <f t="shared" si="275"/>
        <v>0</v>
      </c>
    </row>
    <row r="1328" spans="1:7" outlineLevel="2" x14ac:dyDescent="0.2">
      <c r="A1328" s="15">
        <f t="shared" si="272"/>
        <v>403160</v>
      </c>
      <c r="B1328" s="17"/>
      <c r="C1328" s="14" t="s">
        <v>674</v>
      </c>
      <c r="D1328" s="16">
        <v>1</v>
      </c>
      <c r="E1328" s="27" t="s">
        <v>8</v>
      </c>
      <c r="F1328" s="13"/>
      <c r="G1328" s="11">
        <f t="shared" si="275"/>
        <v>0</v>
      </c>
    </row>
    <row r="1329" spans="1:7" outlineLevel="2" x14ac:dyDescent="0.2">
      <c r="A1329" s="15">
        <f t="shared" si="272"/>
        <v>403161</v>
      </c>
      <c r="B1329" s="17"/>
      <c r="C1329" s="14" t="s">
        <v>675</v>
      </c>
      <c r="D1329" s="16">
        <v>1</v>
      </c>
      <c r="E1329" s="27" t="s">
        <v>8</v>
      </c>
      <c r="F1329" s="13"/>
      <c r="G1329" s="11">
        <f t="shared" si="275"/>
        <v>0</v>
      </c>
    </row>
    <row r="1330" spans="1:7" outlineLevel="2" x14ac:dyDescent="0.2">
      <c r="A1330" s="15">
        <f t="shared" si="272"/>
        <v>403162</v>
      </c>
      <c r="B1330" s="15"/>
      <c r="C1330" s="14" t="s">
        <v>676</v>
      </c>
      <c r="D1330" s="16">
        <v>1</v>
      </c>
      <c r="E1330" s="27" t="s">
        <v>8</v>
      </c>
      <c r="F1330" s="13"/>
      <c r="G1330" s="11">
        <f>D1330*F1330</f>
        <v>0</v>
      </c>
    </row>
    <row r="1331" spans="1:7" outlineLevel="2" x14ac:dyDescent="0.2">
      <c r="A1331" s="15">
        <f t="shared" si="272"/>
        <v>403163</v>
      </c>
      <c r="B1331" s="17"/>
      <c r="C1331" s="14" t="s">
        <v>677</v>
      </c>
      <c r="D1331" s="16">
        <v>1</v>
      </c>
      <c r="E1331" s="27" t="s">
        <v>8</v>
      </c>
      <c r="F1331" s="13"/>
      <c r="G1331" s="11">
        <f t="shared" ref="G1331:G1340" si="276">D1331*F1331</f>
        <v>0</v>
      </c>
    </row>
    <row r="1332" spans="1:7" outlineLevel="2" x14ac:dyDescent="0.2">
      <c r="A1332" s="15">
        <f t="shared" si="272"/>
        <v>403164</v>
      </c>
      <c r="B1332" s="17"/>
      <c r="C1332" s="14" t="s">
        <v>678</v>
      </c>
      <c r="D1332" s="16">
        <v>1</v>
      </c>
      <c r="E1332" s="27" t="s">
        <v>8</v>
      </c>
      <c r="F1332" s="13"/>
      <c r="G1332" s="11">
        <f t="shared" si="276"/>
        <v>0</v>
      </c>
    </row>
    <row r="1333" spans="1:7" outlineLevel="2" x14ac:dyDescent="0.2">
      <c r="A1333" s="15">
        <f t="shared" si="272"/>
        <v>403165</v>
      </c>
      <c r="B1333" s="17"/>
      <c r="C1333" s="14" t="s">
        <v>679</v>
      </c>
      <c r="D1333" s="16">
        <v>1</v>
      </c>
      <c r="E1333" s="27" t="s">
        <v>8</v>
      </c>
      <c r="F1333" s="13"/>
      <c r="G1333" s="11">
        <f t="shared" si="276"/>
        <v>0</v>
      </c>
    </row>
    <row r="1334" spans="1:7" outlineLevel="2" x14ac:dyDescent="0.2">
      <c r="A1334" s="15">
        <f t="shared" si="272"/>
        <v>403166</v>
      </c>
      <c r="B1334" s="17"/>
      <c r="C1334" s="14" t="s">
        <v>680</v>
      </c>
      <c r="D1334" s="16">
        <v>1</v>
      </c>
      <c r="E1334" s="27" t="s">
        <v>8</v>
      </c>
      <c r="F1334" s="13"/>
      <c r="G1334" s="11">
        <f t="shared" si="276"/>
        <v>0</v>
      </c>
    </row>
    <row r="1335" spans="1:7" outlineLevel="2" x14ac:dyDescent="0.2">
      <c r="A1335" s="15">
        <f t="shared" si="272"/>
        <v>403167</v>
      </c>
      <c r="B1335" s="17"/>
      <c r="C1335" s="14" t="s">
        <v>681</v>
      </c>
      <c r="D1335" s="16">
        <v>1</v>
      </c>
      <c r="E1335" s="27" t="s">
        <v>8</v>
      </c>
      <c r="F1335" s="13"/>
      <c r="G1335" s="11">
        <f t="shared" si="276"/>
        <v>0</v>
      </c>
    </row>
    <row r="1336" spans="1:7" outlineLevel="2" x14ac:dyDescent="0.2">
      <c r="A1336" s="15">
        <f t="shared" si="272"/>
        <v>403168</v>
      </c>
      <c r="B1336" s="17"/>
      <c r="C1336" s="14" t="s">
        <v>682</v>
      </c>
      <c r="D1336" s="16">
        <v>1</v>
      </c>
      <c r="E1336" s="27" t="s">
        <v>8</v>
      </c>
      <c r="F1336" s="13"/>
      <c r="G1336" s="11">
        <f t="shared" si="276"/>
        <v>0</v>
      </c>
    </row>
    <row r="1337" spans="1:7" ht="51" outlineLevel="2" x14ac:dyDescent="0.2">
      <c r="A1337" s="5"/>
      <c r="B1337" s="5"/>
      <c r="C1337" s="46" t="s">
        <v>683</v>
      </c>
      <c r="F1337" s="3"/>
    </row>
    <row r="1338" spans="1:7" outlineLevel="1" x14ac:dyDescent="0.2">
      <c r="A1338" s="10" t="s">
        <v>684</v>
      </c>
      <c r="B1338" s="10"/>
      <c r="C1338" s="18" t="s">
        <v>685</v>
      </c>
      <c r="D1338" s="9"/>
      <c r="E1338" s="26"/>
      <c r="F1338" s="9"/>
      <c r="G1338" s="12">
        <f>SUMPRODUCT($D1338:$D1469,F1338:F1469)</f>
        <v>0</v>
      </c>
    </row>
    <row r="1339" spans="1:7" outlineLevel="2" x14ac:dyDescent="0.2">
      <c r="A1339" s="5"/>
      <c r="B1339" s="5"/>
      <c r="C1339" s="29" t="s">
        <v>686</v>
      </c>
      <c r="F1339" s="3"/>
    </row>
    <row r="1340" spans="1:7" ht="51" outlineLevel="2" x14ac:dyDescent="0.2">
      <c r="A1340" s="15">
        <v>404001</v>
      </c>
      <c r="B1340" s="17"/>
      <c r="C1340" s="14" t="s">
        <v>687</v>
      </c>
      <c r="D1340" s="16">
        <v>183</v>
      </c>
      <c r="E1340" s="27" t="s">
        <v>8</v>
      </c>
      <c r="F1340" s="13"/>
      <c r="G1340" s="11">
        <f t="shared" si="276"/>
        <v>0</v>
      </c>
    </row>
    <row r="1341" spans="1:7" ht="51" outlineLevel="2" x14ac:dyDescent="0.2">
      <c r="A1341" s="15">
        <f t="shared" ref="A1341:A1351" si="277">A1340+1</f>
        <v>404002</v>
      </c>
      <c r="B1341" s="15"/>
      <c r="C1341" s="14" t="s">
        <v>688</v>
      </c>
      <c r="D1341" s="16">
        <v>51</v>
      </c>
      <c r="E1341" s="27" t="s">
        <v>8</v>
      </c>
      <c r="F1341" s="13"/>
      <c r="G1341" s="11">
        <f>D1341*F1341</f>
        <v>0</v>
      </c>
    </row>
    <row r="1342" spans="1:7" ht="51" outlineLevel="2" x14ac:dyDescent="0.2">
      <c r="A1342" s="15">
        <f t="shared" si="277"/>
        <v>404003</v>
      </c>
      <c r="B1342" s="17"/>
      <c r="C1342" s="14" t="s">
        <v>689</v>
      </c>
      <c r="D1342" s="16">
        <v>39</v>
      </c>
      <c r="E1342" s="27" t="s">
        <v>8</v>
      </c>
      <c r="F1342" s="13"/>
      <c r="G1342" s="11">
        <f t="shared" ref="G1342:G1350" si="278">D1342*F1342</f>
        <v>0</v>
      </c>
    </row>
    <row r="1343" spans="1:7" ht="51" outlineLevel="2" x14ac:dyDescent="0.2">
      <c r="A1343" s="15">
        <f t="shared" si="277"/>
        <v>404004</v>
      </c>
      <c r="B1343" s="17"/>
      <c r="C1343" s="14" t="s">
        <v>690</v>
      </c>
      <c r="D1343" s="16">
        <v>82</v>
      </c>
      <c r="E1343" s="27" t="s">
        <v>8</v>
      </c>
      <c r="F1343" s="13"/>
      <c r="G1343" s="11">
        <f t="shared" si="278"/>
        <v>0</v>
      </c>
    </row>
    <row r="1344" spans="1:7" ht="51" outlineLevel="2" x14ac:dyDescent="0.2">
      <c r="A1344" s="15">
        <f t="shared" si="277"/>
        <v>404005</v>
      </c>
      <c r="B1344" s="17"/>
      <c r="C1344" s="14" t="s">
        <v>691</v>
      </c>
      <c r="D1344" s="16">
        <v>63</v>
      </c>
      <c r="E1344" s="27" t="s">
        <v>8</v>
      </c>
      <c r="F1344" s="13"/>
      <c r="G1344" s="11">
        <f t="shared" si="278"/>
        <v>0</v>
      </c>
    </row>
    <row r="1345" spans="1:7" ht="51" outlineLevel="2" x14ac:dyDescent="0.2">
      <c r="A1345" s="15">
        <f t="shared" si="277"/>
        <v>404006</v>
      </c>
      <c r="B1345" s="17"/>
      <c r="C1345" s="14" t="s">
        <v>692</v>
      </c>
      <c r="D1345" s="16">
        <v>64</v>
      </c>
      <c r="E1345" s="27" t="s">
        <v>8</v>
      </c>
      <c r="F1345" s="13"/>
      <c r="G1345" s="11">
        <f t="shared" si="278"/>
        <v>0</v>
      </c>
    </row>
    <row r="1346" spans="1:7" ht="51" outlineLevel="2" x14ac:dyDescent="0.2">
      <c r="A1346" s="15">
        <f t="shared" si="277"/>
        <v>404007</v>
      </c>
      <c r="B1346" s="17"/>
      <c r="C1346" s="14" t="s">
        <v>693</v>
      </c>
      <c r="D1346" s="16">
        <v>60</v>
      </c>
      <c r="E1346" s="27" t="s">
        <v>8</v>
      </c>
      <c r="F1346" s="13"/>
      <c r="G1346" s="11">
        <f t="shared" si="278"/>
        <v>0</v>
      </c>
    </row>
    <row r="1347" spans="1:7" ht="51" outlineLevel="2" x14ac:dyDescent="0.2">
      <c r="A1347" s="15">
        <f t="shared" si="277"/>
        <v>404008</v>
      </c>
      <c r="B1347" s="17"/>
      <c r="C1347" s="14" t="s">
        <v>694</v>
      </c>
      <c r="D1347" s="16">
        <v>108</v>
      </c>
      <c r="E1347" s="27" t="s">
        <v>8</v>
      </c>
      <c r="F1347" s="13"/>
      <c r="G1347" s="11">
        <f t="shared" si="278"/>
        <v>0</v>
      </c>
    </row>
    <row r="1348" spans="1:7" ht="51" outlineLevel="2" x14ac:dyDescent="0.2">
      <c r="A1348" s="15">
        <f t="shared" si="277"/>
        <v>404009</v>
      </c>
      <c r="B1348" s="17"/>
      <c r="C1348" s="14" t="s">
        <v>695</v>
      </c>
      <c r="D1348" s="16">
        <v>260</v>
      </c>
      <c r="E1348" s="27" t="s">
        <v>8</v>
      </c>
      <c r="F1348" s="13"/>
      <c r="G1348" s="11">
        <f t="shared" si="278"/>
        <v>0</v>
      </c>
    </row>
    <row r="1349" spans="1:7" ht="25.5" outlineLevel="2" x14ac:dyDescent="0.2">
      <c r="A1349" s="15">
        <f t="shared" si="277"/>
        <v>404010</v>
      </c>
      <c r="B1349" s="17"/>
      <c r="C1349" s="14" t="s">
        <v>696</v>
      </c>
      <c r="D1349" s="16">
        <v>15</v>
      </c>
      <c r="E1349" s="27" t="s">
        <v>8</v>
      </c>
      <c r="F1349" s="13"/>
      <c r="G1349" s="11">
        <f t="shared" si="278"/>
        <v>0</v>
      </c>
    </row>
    <row r="1350" spans="1:7" ht="25.5" outlineLevel="2" x14ac:dyDescent="0.2">
      <c r="A1350" s="15">
        <f t="shared" si="277"/>
        <v>404011</v>
      </c>
      <c r="B1350" s="17"/>
      <c r="C1350" s="14" t="s">
        <v>697</v>
      </c>
      <c r="D1350" s="16">
        <v>16</v>
      </c>
      <c r="E1350" s="27" t="s">
        <v>8</v>
      </c>
      <c r="F1350" s="13"/>
      <c r="G1350" s="11">
        <f t="shared" si="278"/>
        <v>0</v>
      </c>
    </row>
    <row r="1351" spans="1:7" outlineLevel="2" x14ac:dyDescent="0.2">
      <c r="A1351" s="15">
        <f t="shared" si="277"/>
        <v>404012</v>
      </c>
      <c r="B1351" s="15"/>
      <c r="C1351" s="14" t="s">
        <v>698</v>
      </c>
      <c r="D1351" s="16">
        <v>1</v>
      </c>
      <c r="E1351" s="27" t="s">
        <v>8</v>
      </c>
      <c r="F1351" s="13"/>
      <c r="G1351" s="11">
        <f>D1351*F1351</f>
        <v>0</v>
      </c>
    </row>
    <row r="1352" spans="1:7" outlineLevel="2" x14ac:dyDescent="0.2">
      <c r="A1352" s="5"/>
      <c r="B1352" s="5"/>
      <c r="C1352" s="29" t="s">
        <v>699</v>
      </c>
      <c r="F1352" s="3"/>
    </row>
    <row r="1353" spans="1:7" ht="38.25" outlineLevel="2" x14ac:dyDescent="0.2">
      <c r="A1353" s="15">
        <f>A1351+1</f>
        <v>404013</v>
      </c>
      <c r="B1353" s="17"/>
      <c r="C1353" s="14" t="s">
        <v>1854</v>
      </c>
      <c r="D1353" s="16">
        <v>11</v>
      </c>
      <c r="E1353" s="27" t="s">
        <v>8</v>
      </c>
      <c r="F1353" s="13"/>
      <c r="G1353" s="11">
        <f t="shared" ref="G1353:G1359" si="279">D1353*F1353</f>
        <v>0</v>
      </c>
    </row>
    <row r="1354" spans="1:7" ht="38.25" outlineLevel="2" x14ac:dyDescent="0.2">
      <c r="A1354" s="15">
        <f t="shared" ref="A1354:A1362" si="280">A1353+1</f>
        <v>404014</v>
      </c>
      <c r="B1354" s="17"/>
      <c r="C1354" s="14" t="s">
        <v>1855</v>
      </c>
      <c r="D1354" s="16">
        <v>2</v>
      </c>
      <c r="E1354" s="27" t="s">
        <v>8</v>
      </c>
      <c r="F1354" s="13"/>
      <c r="G1354" s="11">
        <f t="shared" si="279"/>
        <v>0</v>
      </c>
    </row>
    <row r="1355" spans="1:7" ht="51" outlineLevel="2" x14ac:dyDescent="0.2">
      <c r="A1355" s="15">
        <f t="shared" si="280"/>
        <v>404015</v>
      </c>
      <c r="B1355" s="17"/>
      <c r="C1355" s="14" t="s">
        <v>1856</v>
      </c>
      <c r="D1355" s="16">
        <v>20</v>
      </c>
      <c r="E1355" s="27" t="s">
        <v>8</v>
      </c>
      <c r="F1355" s="13"/>
      <c r="G1355" s="11">
        <f t="shared" si="279"/>
        <v>0</v>
      </c>
    </row>
    <row r="1356" spans="1:7" ht="38.25" outlineLevel="2" x14ac:dyDescent="0.2">
      <c r="A1356" s="15">
        <f t="shared" si="280"/>
        <v>404016</v>
      </c>
      <c r="B1356" s="17"/>
      <c r="C1356" s="14" t="s">
        <v>1857</v>
      </c>
      <c r="D1356" s="16">
        <v>3</v>
      </c>
      <c r="E1356" s="27" t="s">
        <v>8</v>
      </c>
      <c r="F1356" s="13"/>
      <c r="G1356" s="11">
        <f t="shared" si="279"/>
        <v>0</v>
      </c>
    </row>
    <row r="1357" spans="1:7" ht="38.25" outlineLevel="2" x14ac:dyDescent="0.2">
      <c r="A1357" s="15">
        <f t="shared" si="280"/>
        <v>404017</v>
      </c>
      <c r="B1357" s="17"/>
      <c r="C1357" s="14" t="s">
        <v>1858</v>
      </c>
      <c r="D1357" s="16">
        <v>3</v>
      </c>
      <c r="E1357" s="27" t="s">
        <v>8</v>
      </c>
      <c r="F1357" s="13"/>
      <c r="G1357" s="11">
        <f t="shared" si="279"/>
        <v>0</v>
      </c>
    </row>
    <row r="1358" spans="1:7" ht="38.25" outlineLevel="2" x14ac:dyDescent="0.2">
      <c r="A1358" s="15">
        <f t="shared" si="280"/>
        <v>404018</v>
      </c>
      <c r="B1358" s="17"/>
      <c r="C1358" s="14" t="s">
        <v>1859</v>
      </c>
      <c r="D1358" s="16">
        <v>14</v>
      </c>
      <c r="E1358" s="27" t="s">
        <v>8</v>
      </c>
      <c r="F1358" s="13"/>
      <c r="G1358" s="11">
        <f t="shared" si="279"/>
        <v>0</v>
      </c>
    </row>
    <row r="1359" spans="1:7" ht="38.25" outlineLevel="2" x14ac:dyDescent="0.2">
      <c r="A1359" s="15">
        <f t="shared" si="280"/>
        <v>404019</v>
      </c>
      <c r="B1359" s="17"/>
      <c r="C1359" s="14" t="s">
        <v>1860</v>
      </c>
      <c r="D1359" s="16">
        <v>17</v>
      </c>
      <c r="E1359" s="27" t="s">
        <v>8</v>
      </c>
      <c r="F1359" s="13"/>
      <c r="G1359" s="11">
        <f t="shared" si="279"/>
        <v>0</v>
      </c>
    </row>
    <row r="1360" spans="1:7" ht="38.25" outlineLevel="2" x14ac:dyDescent="0.2">
      <c r="A1360" s="15">
        <f t="shared" si="280"/>
        <v>404020</v>
      </c>
      <c r="B1360" s="15"/>
      <c r="C1360" s="14" t="s">
        <v>1861</v>
      </c>
      <c r="D1360" s="16">
        <v>77</v>
      </c>
      <c r="E1360" s="27" t="s">
        <v>8</v>
      </c>
      <c r="F1360" s="13"/>
      <c r="G1360" s="11">
        <f>D1360*F1360</f>
        <v>0</v>
      </c>
    </row>
    <row r="1361" spans="1:7" ht="51" outlineLevel="2" x14ac:dyDescent="0.2">
      <c r="A1361" s="15">
        <f t="shared" si="280"/>
        <v>404021</v>
      </c>
      <c r="B1361" s="17"/>
      <c r="C1361" s="14" t="s">
        <v>1862</v>
      </c>
      <c r="D1361" s="16">
        <v>5</v>
      </c>
      <c r="E1361" s="27" t="s">
        <v>8</v>
      </c>
      <c r="F1361" s="13"/>
      <c r="G1361" s="11">
        <f t="shared" ref="G1361:G1375" si="281">D1361*F1361</f>
        <v>0</v>
      </c>
    </row>
    <row r="1362" spans="1:7" ht="38.25" outlineLevel="2" x14ac:dyDescent="0.2">
      <c r="A1362" s="15">
        <f t="shared" si="280"/>
        <v>404022</v>
      </c>
      <c r="B1362" s="17"/>
      <c r="C1362" s="14" t="s">
        <v>1863</v>
      </c>
      <c r="D1362" s="16">
        <v>5</v>
      </c>
      <c r="E1362" s="27" t="s">
        <v>8</v>
      </c>
      <c r="F1362" s="13"/>
      <c r="G1362" s="11">
        <f t="shared" si="281"/>
        <v>0</v>
      </c>
    </row>
    <row r="1363" spans="1:7" outlineLevel="2" x14ac:dyDescent="0.2">
      <c r="A1363" s="5"/>
      <c r="B1363" s="5"/>
      <c r="C1363" s="29" t="s">
        <v>700</v>
      </c>
      <c r="F1363" s="3"/>
    </row>
    <row r="1364" spans="1:7" ht="25.5" outlineLevel="2" x14ac:dyDescent="0.2">
      <c r="A1364" s="15">
        <f>A1362+1</f>
        <v>404023</v>
      </c>
      <c r="B1364" s="17"/>
      <c r="C1364" s="14" t="s">
        <v>701</v>
      </c>
      <c r="D1364" s="16">
        <v>3</v>
      </c>
      <c r="E1364" s="27" t="s">
        <v>8</v>
      </c>
      <c r="F1364" s="13"/>
      <c r="G1364" s="11">
        <f t="shared" si="281"/>
        <v>0</v>
      </c>
    </row>
    <row r="1365" spans="1:7" ht="38.25" outlineLevel="2" x14ac:dyDescent="0.2">
      <c r="A1365" s="15">
        <f t="shared" ref="A1365:A1372" si="282">A1364+1</f>
        <v>404024</v>
      </c>
      <c r="B1365" s="17"/>
      <c r="C1365" s="14" t="s">
        <v>1429</v>
      </c>
      <c r="D1365" s="16">
        <v>12</v>
      </c>
      <c r="E1365" s="27" t="s">
        <v>8</v>
      </c>
      <c r="F1365" s="13"/>
      <c r="G1365" s="11">
        <f t="shared" si="281"/>
        <v>0</v>
      </c>
    </row>
    <row r="1366" spans="1:7" ht="38.25" outlineLevel="2" x14ac:dyDescent="0.2">
      <c r="A1366" s="15">
        <f t="shared" si="282"/>
        <v>404025</v>
      </c>
      <c r="B1366" s="17"/>
      <c r="C1366" s="14" t="s">
        <v>1436</v>
      </c>
      <c r="D1366" s="16">
        <v>1</v>
      </c>
      <c r="E1366" s="27" t="s">
        <v>8</v>
      </c>
      <c r="F1366" s="13"/>
      <c r="G1366" s="11">
        <f t="shared" si="281"/>
        <v>0</v>
      </c>
    </row>
    <row r="1367" spans="1:7" ht="25.5" outlineLevel="2" x14ac:dyDescent="0.2">
      <c r="A1367" s="15">
        <f t="shared" si="282"/>
        <v>404026</v>
      </c>
      <c r="B1367" s="17"/>
      <c r="C1367" s="14" t="s">
        <v>1430</v>
      </c>
      <c r="D1367" s="16">
        <v>2</v>
      </c>
      <c r="E1367" s="27" t="s">
        <v>8</v>
      </c>
      <c r="F1367" s="13"/>
      <c r="G1367" s="11">
        <f t="shared" si="281"/>
        <v>0</v>
      </c>
    </row>
    <row r="1368" spans="1:7" ht="25.5" outlineLevel="2" x14ac:dyDescent="0.2">
      <c r="A1368" s="15">
        <f t="shared" si="282"/>
        <v>404027</v>
      </c>
      <c r="B1368" s="17"/>
      <c r="C1368" s="14" t="s">
        <v>1431</v>
      </c>
      <c r="D1368" s="16">
        <v>28</v>
      </c>
      <c r="E1368" s="27" t="s">
        <v>8</v>
      </c>
      <c r="F1368" s="13"/>
      <c r="G1368" s="11">
        <f t="shared" si="281"/>
        <v>0</v>
      </c>
    </row>
    <row r="1369" spans="1:7" ht="25.5" outlineLevel="2" x14ac:dyDescent="0.2">
      <c r="A1369" s="15">
        <f t="shared" si="282"/>
        <v>404028</v>
      </c>
      <c r="B1369" s="17"/>
      <c r="C1369" s="14" t="s">
        <v>1432</v>
      </c>
      <c r="D1369" s="16">
        <v>2</v>
      </c>
      <c r="E1369" s="27" t="s">
        <v>8</v>
      </c>
      <c r="F1369" s="13"/>
      <c r="G1369" s="11">
        <f t="shared" si="281"/>
        <v>0</v>
      </c>
    </row>
    <row r="1370" spans="1:7" ht="25.5" outlineLevel="2" x14ac:dyDescent="0.2">
      <c r="A1370" s="15">
        <f t="shared" si="282"/>
        <v>404029</v>
      </c>
      <c r="B1370" s="17"/>
      <c r="C1370" s="14" t="s">
        <v>1433</v>
      </c>
      <c r="D1370" s="16">
        <v>4</v>
      </c>
      <c r="E1370" s="27" t="s">
        <v>8</v>
      </c>
      <c r="F1370" s="13"/>
      <c r="G1370" s="11">
        <f t="shared" si="281"/>
        <v>0</v>
      </c>
    </row>
    <row r="1371" spans="1:7" ht="25.5" outlineLevel="2" x14ac:dyDescent="0.2">
      <c r="A1371" s="15">
        <f t="shared" si="282"/>
        <v>404030</v>
      </c>
      <c r="B1371" s="17"/>
      <c r="C1371" s="14" t="s">
        <v>1434</v>
      </c>
      <c r="D1371" s="16">
        <v>10</v>
      </c>
      <c r="E1371" s="27" t="s">
        <v>8</v>
      </c>
      <c r="F1371" s="13"/>
      <c r="G1371" s="11">
        <f t="shared" si="281"/>
        <v>0</v>
      </c>
    </row>
    <row r="1372" spans="1:7" ht="25.5" outlineLevel="2" x14ac:dyDescent="0.2">
      <c r="A1372" s="15">
        <f t="shared" si="282"/>
        <v>404031</v>
      </c>
      <c r="B1372" s="17"/>
      <c r="C1372" s="14" t="s">
        <v>1435</v>
      </c>
      <c r="D1372" s="16">
        <v>72</v>
      </c>
      <c r="E1372" s="27" t="s">
        <v>8</v>
      </c>
      <c r="F1372" s="13"/>
      <c r="G1372" s="11">
        <f t="shared" si="281"/>
        <v>0</v>
      </c>
    </row>
    <row r="1373" spans="1:7" outlineLevel="2" x14ac:dyDescent="0.2">
      <c r="A1373" s="5"/>
      <c r="B1373" s="5"/>
      <c r="C1373" s="29"/>
      <c r="F1373" s="3"/>
    </row>
    <row r="1374" spans="1:7" ht="25.5" outlineLevel="2" x14ac:dyDescent="0.2">
      <c r="A1374" s="15">
        <f>A1372+1</f>
        <v>404032</v>
      </c>
      <c r="B1374" s="17"/>
      <c r="C1374" s="14" t="s">
        <v>1437</v>
      </c>
      <c r="D1374" s="16">
        <v>39</v>
      </c>
      <c r="E1374" s="27" t="s">
        <v>8</v>
      </c>
      <c r="F1374" s="13"/>
      <c r="G1374" s="11">
        <f t="shared" si="281"/>
        <v>0</v>
      </c>
    </row>
    <row r="1375" spans="1:7" ht="38.25" outlineLevel="2" x14ac:dyDescent="0.2">
      <c r="A1375" s="15">
        <f t="shared" ref="A1375:A1403" si="283">A1374+1</f>
        <v>404033</v>
      </c>
      <c r="B1375" s="17"/>
      <c r="C1375" s="14" t="s">
        <v>1438</v>
      </c>
      <c r="D1375" s="16">
        <v>77</v>
      </c>
      <c r="E1375" s="27" t="s">
        <v>8</v>
      </c>
      <c r="F1375" s="13"/>
      <c r="G1375" s="11">
        <f t="shared" si="281"/>
        <v>0</v>
      </c>
    </row>
    <row r="1376" spans="1:7" ht="25.5" outlineLevel="2" x14ac:dyDescent="0.2">
      <c r="A1376" s="15">
        <f t="shared" si="283"/>
        <v>404034</v>
      </c>
      <c r="B1376" s="15"/>
      <c r="C1376" s="14" t="s">
        <v>1439</v>
      </c>
      <c r="D1376" s="16">
        <v>20</v>
      </c>
      <c r="E1376" s="27" t="s">
        <v>8</v>
      </c>
      <c r="F1376" s="13"/>
      <c r="G1376" s="11">
        <f>D1376*F1376</f>
        <v>0</v>
      </c>
    </row>
    <row r="1377" spans="1:7" ht="25.5" outlineLevel="2" x14ac:dyDescent="0.2">
      <c r="A1377" s="15">
        <f t="shared" si="283"/>
        <v>404035</v>
      </c>
      <c r="B1377" s="17"/>
      <c r="C1377" s="14" t="s">
        <v>1440</v>
      </c>
      <c r="D1377" s="16">
        <v>151</v>
      </c>
      <c r="E1377" s="27" t="s">
        <v>8</v>
      </c>
      <c r="F1377" s="13"/>
      <c r="G1377" s="11">
        <f t="shared" ref="G1377:G1383" si="284">D1377*F1377</f>
        <v>0</v>
      </c>
    </row>
    <row r="1378" spans="1:7" ht="63.75" outlineLevel="2" x14ac:dyDescent="0.2">
      <c r="A1378" s="15">
        <f t="shared" si="283"/>
        <v>404036</v>
      </c>
      <c r="B1378" s="17"/>
      <c r="C1378" s="14" t="s">
        <v>1441</v>
      </c>
      <c r="D1378" s="16">
        <v>104</v>
      </c>
      <c r="E1378" s="27" t="s">
        <v>8</v>
      </c>
      <c r="F1378" s="13"/>
      <c r="G1378" s="11">
        <f t="shared" si="284"/>
        <v>0</v>
      </c>
    </row>
    <row r="1379" spans="1:7" ht="63.75" outlineLevel="2" x14ac:dyDescent="0.2">
      <c r="A1379" s="15">
        <f t="shared" si="283"/>
        <v>404037</v>
      </c>
      <c r="B1379" s="17"/>
      <c r="C1379" s="14" t="s">
        <v>1442</v>
      </c>
      <c r="D1379" s="16">
        <v>360</v>
      </c>
      <c r="E1379" s="27" t="s">
        <v>8</v>
      </c>
      <c r="F1379" s="13"/>
      <c r="G1379" s="11">
        <f t="shared" si="284"/>
        <v>0</v>
      </c>
    </row>
    <row r="1380" spans="1:7" ht="63.75" outlineLevel="2" x14ac:dyDescent="0.2">
      <c r="A1380" s="15">
        <f t="shared" si="283"/>
        <v>404038</v>
      </c>
      <c r="B1380" s="17"/>
      <c r="C1380" s="14" t="s">
        <v>702</v>
      </c>
      <c r="D1380" s="16">
        <v>120</v>
      </c>
      <c r="E1380" s="27" t="s">
        <v>8</v>
      </c>
      <c r="F1380" s="13"/>
      <c r="G1380" s="11">
        <f t="shared" si="284"/>
        <v>0</v>
      </c>
    </row>
    <row r="1381" spans="1:7" ht="63.75" outlineLevel="2" x14ac:dyDescent="0.2">
      <c r="A1381" s="15">
        <f t="shared" si="283"/>
        <v>404039</v>
      </c>
      <c r="B1381" s="17"/>
      <c r="C1381" s="14" t="s">
        <v>1443</v>
      </c>
      <c r="D1381" s="16">
        <v>200</v>
      </c>
      <c r="E1381" s="27" t="s">
        <v>8</v>
      </c>
      <c r="F1381" s="13"/>
      <c r="G1381" s="11">
        <f t="shared" si="284"/>
        <v>0</v>
      </c>
    </row>
    <row r="1382" spans="1:7" ht="63.75" outlineLevel="2" x14ac:dyDescent="0.2">
      <c r="A1382" s="15">
        <f t="shared" si="283"/>
        <v>404040</v>
      </c>
      <c r="B1382" s="17"/>
      <c r="C1382" s="14" t="s">
        <v>1444</v>
      </c>
      <c r="D1382" s="16">
        <v>60</v>
      </c>
      <c r="E1382" s="27" t="s">
        <v>8</v>
      </c>
      <c r="F1382" s="13"/>
      <c r="G1382" s="11">
        <f t="shared" si="284"/>
        <v>0</v>
      </c>
    </row>
    <row r="1383" spans="1:7" ht="63.75" outlineLevel="2" x14ac:dyDescent="0.2">
      <c r="A1383" s="15">
        <f t="shared" si="283"/>
        <v>404041</v>
      </c>
      <c r="B1383" s="17"/>
      <c r="C1383" s="14" t="s">
        <v>1445</v>
      </c>
      <c r="D1383" s="16">
        <v>200</v>
      </c>
      <c r="E1383" s="27" t="s">
        <v>8</v>
      </c>
      <c r="F1383" s="13"/>
      <c r="G1383" s="11">
        <f t="shared" si="284"/>
        <v>0</v>
      </c>
    </row>
    <row r="1384" spans="1:7" outlineLevel="2" x14ac:dyDescent="0.2">
      <c r="A1384" s="15">
        <f t="shared" si="283"/>
        <v>404042</v>
      </c>
      <c r="B1384" s="15"/>
      <c r="C1384" s="14" t="s">
        <v>703</v>
      </c>
      <c r="D1384" s="16">
        <v>74</v>
      </c>
      <c r="E1384" s="27" t="s">
        <v>8</v>
      </c>
      <c r="F1384" s="13"/>
      <c r="G1384" s="11">
        <f>D1384*F1384</f>
        <v>0</v>
      </c>
    </row>
    <row r="1385" spans="1:7" ht="25.5" outlineLevel="2" x14ac:dyDescent="0.2">
      <c r="A1385" s="15">
        <f t="shared" si="283"/>
        <v>404043</v>
      </c>
      <c r="B1385" s="17"/>
      <c r="C1385" s="14" t="s">
        <v>704</v>
      </c>
      <c r="D1385" s="16">
        <v>70</v>
      </c>
      <c r="E1385" s="27" t="s">
        <v>8</v>
      </c>
      <c r="F1385" s="13"/>
      <c r="G1385" s="11">
        <f t="shared" ref="G1385:G1393" si="285">D1385*F1385</f>
        <v>0</v>
      </c>
    </row>
    <row r="1386" spans="1:7" ht="38.25" outlineLevel="2" x14ac:dyDescent="0.2">
      <c r="A1386" s="15">
        <f t="shared" si="283"/>
        <v>404044</v>
      </c>
      <c r="B1386" s="17"/>
      <c r="C1386" s="14" t="s">
        <v>1446</v>
      </c>
      <c r="D1386" s="16">
        <v>276</v>
      </c>
      <c r="E1386" s="27" t="s">
        <v>8</v>
      </c>
      <c r="F1386" s="13"/>
      <c r="G1386" s="11">
        <f t="shared" si="285"/>
        <v>0</v>
      </c>
    </row>
    <row r="1387" spans="1:7" ht="38.25" outlineLevel="2" x14ac:dyDescent="0.2">
      <c r="A1387" s="15">
        <f t="shared" si="283"/>
        <v>404045</v>
      </c>
      <c r="B1387" s="17"/>
      <c r="C1387" s="14" t="s">
        <v>1447</v>
      </c>
      <c r="D1387" s="16">
        <v>44</v>
      </c>
      <c r="E1387" s="27" t="s">
        <v>8</v>
      </c>
      <c r="F1387" s="13"/>
      <c r="G1387" s="11">
        <f t="shared" si="285"/>
        <v>0</v>
      </c>
    </row>
    <row r="1388" spans="1:7" ht="38.25" outlineLevel="2" x14ac:dyDescent="0.2">
      <c r="A1388" s="15">
        <f t="shared" si="283"/>
        <v>404046</v>
      </c>
      <c r="B1388" s="17"/>
      <c r="C1388" s="14" t="s">
        <v>1448</v>
      </c>
      <c r="D1388" s="16">
        <v>37</v>
      </c>
      <c r="E1388" s="27" t="s">
        <v>8</v>
      </c>
      <c r="F1388" s="13"/>
      <c r="G1388" s="11">
        <f t="shared" si="285"/>
        <v>0</v>
      </c>
    </row>
    <row r="1389" spans="1:7" ht="25.5" outlineLevel="2" x14ac:dyDescent="0.2">
      <c r="A1389" s="15">
        <f t="shared" si="283"/>
        <v>404047</v>
      </c>
      <c r="B1389" s="17"/>
      <c r="C1389" s="14" t="s">
        <v>1449</v>
      </c>
      <c r="D1389" s="16">
        <v>47</v>
      </c>
      <c r="E1389" s="27" t="s">
        <v>8</v>
      </c>
      <c r="F1389" s="13"/>
      <c r="G1389" s="11">
        <f t="shared" si="285"/>
        <v>0</v>
      </c>
    </row>
    <row r="1390" spans="1:7" ht="25.5" outlineLevel="2" x14ac:dyDescent="0.2">
      <c r="A1390" s="15">
        <f t="shared" si="283"/>
        <v>404048</v>
      </c>
      <c r="B1390" s="17"/>
      <c r="C1390" s="14" t="s">
        <v>1450</v>
      </c>
      <c r="D1390" s="16">
        <v>2</v>
      </c>
      <c r="E1390" s="27" t="s">
        <v>8</v>
      </c>
      <c r="F1390" s="13"/>
      <c r="G1390" s="11">
        <f t="shared" si="285"/>
        <v>0</v>
      </c>
    </row>
    <row r="1391" spans="1:7" ht="25.5" outlineLevel="2" x14ac:dyDescent="0.2">
      <c r="A1391" s="15">
        <f t="shared" si="283"/>
        <v>404049</v>
      </c>
      <c r="B1391" s="17"/>
      <c r="C1391" s="14" t="s">
        <v>1451</v>
      </c>
      <c r="D1391" s="16">
        <v>8</v>
      </c>
      <c r="E1391" s="27" t="s">
        <v>8</v>
      </c>
      <c r="F1391" s="13"/>
      <c r="G1391" s="11">
        <f t="shared" si="285"/>
        <v>0</v>
      </c>
    </row>
    <row r="1392" spans="1:7" ht="25.5" outlineLevel="2" x14ac:dyDescent="0.2">
      <c r="A1392" s="15">
        <f t="shared" si="283"/>
        <v>404050</v>
      </c>
      <c r="B1392" s="17"/>
      <c r="C1392" s="14" t="s">
        <v>1452</v>
      </c>
      <c r="D1392" s="16">
        <v>64</v>
      </c>
      <c r="E1392" s="27" t="s">
        <v>8</v>
      </c>
      <c r="F1392" s="13"/>
      <c r="G1392" s="11">
        <f t="shared" si="285"/>
        <v>0</v>
      </c>
    </row>
    <row r="1393" spans="1:7" ht="25.5" outlineLevel="2" x14ac:dyDescent="0.2">
      <c r="A1393" s="15">
        <f t="shared" si="283"/>
        <v>404051</v>
      </c>
      <c r="B1393" s="17"/>
      <c r="C1393" s="14" t="s">
        <v>1453</v>
      </c>
      <c r="D1393" s="16">
        <v>11</v>
      </c>
      <c r="E1393" s="27" t="s">
        <v>8</v>
      </c>
      <c r="F1393" s="13"/>
      <c r="G1393" s="11">
        <f t="shared" si="285"/>
        <v>0</v>
      </c>
    </row>
    <row r="1394" spans="1:7" ht="25.5" outlineLevel="2" x14ac:dyDescent="0.2">
      <c r="A1394" s="15">
        <f t="shared" si="283"/>
        <v>404052</v>
      </c>
      <c r="B1394" s="15"/>
      <c r="C1394" s="14" t="s">
        <v>1454</v>
      </c>
      <c r="D1394" s="16">
        <v>20</v>
      </c>
      <c r="E1394" s="27" t="s">
        <v>8</v>
      </c>
      <c r="F1394" s="13"/>
      <c r="G1394" s="11">
        <f>D1394*F1394</f>
        <v>0</v>
      </c>
    </row>
    <row r="1395" spans="1:7" ht="25.5" outlineLevel="2" x14ac:dyDescent="0.2">
      <c r="A1395" s="15">
        <f t="shared" si="283"/>
        <v>404053</v>
      </c>
      <c r="B1395" s="17"/>
      <c r="C1395" s="14" t="s">
        <v>1455</v>
      </c>
      <c r="D1395" s="16">
        <v>22</v>
      </c>
      <c r="E1395" s="27" t="s">
        <v>8</v>
      </c>
      <c r="F1395" s="13"/>
      <c r="G1395" s="11">
        <f t="shared" ref="G1395:G1401" si="286">D1395*F1395</f>
        <v>0</v>
      </c>
    </row>
    <row r="1396" spans="1:7" ht="25.5" outlineLevel="2" x14ac:dyDescent="0.2">
      <c r="A1396" s="15">
        <f t="shared" si="283"/>
        <v>404054</v>
      </c>
      <c r="B1396" s="17"/>
      <c r="C1396" s="14" t="s">
        <v>1456</v>
      </c>
      <c r="D1396" s="16">
        <v>26</v>
      </c>
      <c r="E1396" s="27" t="s">
        <v>8</v>
      </c>
      <c r="F1396" s="13"/>
      <c r="G1396" s="11">
        <f t="shared" si="286"/>
        <v>0</v>
      </c>
    </row>
    <row r="1397" spans="1:7" ht="25.5" outlineLevel="2" x14ac:dyDescent="0.2">
      <c r="A1397" s="15">
        <f t="shared" si="283"/>
        <v>404055</v>
      </c>
      <c r="B1397" s="17"/>
      <c r="C1397" s="14" t="s">
        <v>1457</v>
      </c>
      <c r="D1397" s="16">
        <v>123</v>
      </c>
      <c r="E1397" s="27" t="s">
        <v>8</v>
      </c>
      <c r="F1397" s="13"/>
      <c r="G1397" s="11">
        <f t="shared" si="286"/>
        <v>0</v>
      </c>
    </row>
    <row r="1398" spans="1:7" ht="25.5" outlineLevel="2" x14ac:dyDescent="0.2">
      <c r="A1398" s="15">
        <f t="shared" si="283"/>
        <v>404056</v>
      </c>
      <c r="B1398" s="17"/>
      <c r="C1398" s="14" t="s">
        <v>1458</v>
      </c>
      <c r="D1398" s="16">
        <v>2</v>
      </c>
      <c r="E1398" s="27" t="s">
        <v>8</v>
      </c>
      <c r="F1398" s="13"/>
      <c r="G1398" s="11">
        <f t="shared" si="286"/>
        <v>0</v>
      </c>
    </row>
    <row r="1399" spans="1:7" outlineLevel="2" x14ac:dyDescent="0.2">
      <c r="A1399" s="15">
        <f t="shared" si="283"/>
        <v>404057</v>
      </c>
      <c r="B1399" s="17"/>
      <c r="C1399" s="14" t="s">
        <v>705</v>
      </c>
      <c r="D1399" s="16">
        <v>4180</v>
      </c>
      <c r="E1399" s="27" t="s">
        <v>12</v>
      </c>
      <c r="F1399" s="13"/>
      <c r="G1399" s="11">
        <f t="shared" si="286"/>
        <v>0</v>
      </c>
    </row>
    <row r="1400" spans="1:7" outlineLevel="2" x14ac:dyDescent="0.2">
      <c r="A1400" s="15">
        <f t="shared" si="283"/>
        <v>404058</v>
      </c>
      <c r="B1400" s="17"/>
      <c r="C1400" s="14" t="s">
        <v>706</v>
      </c>
      <c r="D1400" s="16">
        <v>850</v>
      </c>
      <c r="E1400" s="27" t="s">
        <v>12</v>
      </c>
      <c r="F1400" s="13"/>
      <c r="G1400" s="11">
        <f t="shared" si="286"/>
        <v>0</v>
      </c>
    </row>
    <row r="1401" spans="1:7" outlineLevel="2" x14ac:dyDescent="0.2">
      <c r="A1401" s="15">
        <f t="shared" si="283"/>
        <v>404059</v>
      </c>
      <c r="B1401" s="17"/>
      <c r="C1401" s="14" t="s">
        <v>707</v>
      </c>
      <c r="D1401" s="16">
        <v>850</v>
      </c>
      <c r="E1401" s="27" t="s">
        <v>12</v>
      </c>
      <c r="F1401" s="13"/>
      <c r="G1401" s="11">
        <f t="shared" si="286"/>
        <v>0</v>
      </c>
    </row>
    <row r="1402" spans="1:7" outlineLevel="2" x14ac:dyDescent="0.2">
      <c r="A1402" s="15">
        <f t="shared" si="283"/>
        <v>404060</v>
      </c>
      <c r="B1402" s="15"/>
      <c r="C1402" s="14" t="s">
        <v>708</v>
      </c>
      <c r="D1402" s="16">
        <v>4180</v>
      </c>
      <c r="E1402" s="27" t="s">
        <v>12</v>
      </c>
      <c r="F1402" s="13"/>
      <c r="G1402" s="11">
        <f>D1402*F1402</f>
        <v>0</v>
      </c>
    </row>
    <row r="1403" spans="1:7" ht="25.5" outlineLevel="2" x14ac:dyDescent="0.2">
      <c r="A1403" s="15">
        <f t="shared" si="283"/>
        <v>404061</v>
      </c>
      <c r="B1403" s="17"/>
      <c r="C1403" s="14" t="s">
        <v>709</v>
      </c>
      <c r="D1403" s="16">
        <v>1</v>
      </c>
      <c r="E1403" s="27" t="s">
        <v>8</v>
      </c>
      <c r="F1403" s="13"/>
      <c r="G1403" s="11">
        <f t="shared" ref="G1403:G1412" si="287">D1403*F1403</f>
        <v>0</v>
      </c>
    </row>
    <row r="1404" spans="1:7" outlineLevel="2" x14ac:dyDescent="0.2">
      <c r="A1404" s="5"/>
      <c r="B1404" s="5"/>
      <c r="C1404" s="29" t="s">
        <v>710</v>
      </c>
      <c r="F1404" s="3"/>
    </row>
    <row r="1405" spans="1:7" ht="25.5" outlineLevel="2" x14ac:dyDescent="0.2">
      <c r="A1405" s="15">
        <f>A1403+1</f>
        <v>404062</v>
      </c>
      <c r="B1405" s="17"/>
      <c r="C1405" s="14" t="s">
        <v>1459</v>
      </c>
      <c r="D1405" s="16">
        <v>183</v>
      </c>
      <c r="E1405" s="27" t="s">
        <v>8</v>
      </c>
      <c r="F1405" s="13"/>
      <c r="G1405" s="11">
        <f t="shared" si="287"/>
        <v>0</v>
      </c>
    </row>
    <row r="1406" spans="1:7" ht="25.5" outlineLevel="2" x14ac:dyDescent="0.2">
      <c r="A1406" s="15">
        <f t="shared" ref="A1406:A1416" si="288">A1405+1</f>
        <v>404063</v>
      </c>
      <c r="B1406" s="17"/>
      <c r="C1406" s="14" t="s">
        <v>1460</v>
      </c>
      <c r="D1406" s="16">
        <v>51</v>
      </c>
      <c r="E1406" s="27" t="s">
        <v>8</v>
      </c>
      <c r="F1406" s="13"/>
      <c r="G1406" s="11">
        <f t="shared" si="287"/>
        <v>0</v>
      </c>
    </row>
    <row r="1407" spans="1:7" ht="25.5" outlineLevel="2" x14ac:dyDescent="0.2">
      <c r="A1407" s="15">
        <f t="shared" si="288"/>
        <v>404064</v>
      </c>
      <c r="B1407" s="17"/>
      <c r="C1407" s="14" t="s">
        <v>1461</v>
      </c>
      <c r="D1407" s="16">
        <v>39</v>
      </c>
      <c r="E1407" s="27" t="s">
        <v>8</v>
      </c>
      <c r="F1407" s="13"/>
      <c r="G1407" s="11">
        <f t="shared" si="287"/>
        <v>0</v>
      </c>
    </row>
    <row r="1408" spans="1:7" ht="25.5" outlineLevel="2" x14ac:dyDescent="0.2">
      <c r="A1408" s="15">
        <f t="shared" si="288"/>
        <v>404065</v>
      </c>
      <c r="B1408" s="17"/>
      <c r="C1408" s="14" t="s">
        <v>1462</v>
      </c>
      <c r="D1408" s="16">
        <v>82</v>
      </c>
      <c r="E1408" s="27" t="s">
        <v>8</v>
      </c>
      <c r="F1408" s="13"/>
      <c r="G1408" s="11">
        <f t="shared" si="287"/>
        <v>0</v>
      </c>
    </row>
    <row r="1409" spans="1:7" ht="25.5" outlineLevel="2" x14ac:dyDescent="0.2">
      <c r="A1409" s="15">
        <f t="shared" si="288"/>
        <v>404066</v>
      </c>
      <c r="B1409" s="17"/>
      <c r="C1409" s="14" t="s">
        <v>1463</v>
      </c>
      <c r="D1409" s="16">
        <v>63</v>
      </c>
      <c r="E1409" s="27" t="s">
        <v>8</v>
      </c>
      <c r="F1409" s="13"/>
      <c r="G1409" s="11">
        <f t="shared" si="287"/>
        <v>0</v>
      </c>
    </row>
    <row r="1410" spans="1:7" ht="25.5" outlineLevel="2" x14ac:dyDescent="0.2">
      <c r="A1410" s="15">
        <f t="shared" si="288"/>
        <v>404067</v>
      </c>
      <c r="B1410" s="17"/>
      <c r="C1410" s="14" t="s">
        <v>1464</v>
      </c>
      <c r="D1410" s="16">
        <v>64</v>
      </c>
      <c r="E1410" s="27" t="s">
        <v>8</v>
      </c>
      <c r="F1410" s="13"/>
      <c r="G1410" s="11">
        <f t="shared" si="287"/>
        <v>0</v>
      </c>
    </row>
    <row r="1411" spans="1:7" ht="25.5" outlineLevel="2" x14ac:dyDescent="0.2">
      <c r="A1411" s="15">
        <f t="shared" si="288"/>
        <v>404068</v>
      </c>
      <c r="B1411" s="17"/>
      <c r="C1411" s="14" t="s">
        <v>1465</v>
      </c>
      <c r="D1411" s="16">
        <v>60</v>
      </c>
      <c r="E1411" s="27" t="s">
        <v>8</v>
      </c>
      <c r="F1411" s="13"/>
      <c r="G1411" s="11">
        <f t="shared" si="287"/>
        <v>0</v>
      </c>
    </row>
    <row r="1412" spans="1:7" ht="25.5" outlineLevel="2" x14ac:dyDescent="0.2">
      <c r="A1412" s="15">
        <f t="shared" si="288"/>
        <v>404069</v>
      </c>
      <c r="B1412" s="17"/>
      <c r="C1412" s="14" t="s">
        <v>1466</v>
      </c>
      <c r="D1412" s="16">
        <v>108</v>
      </c>
      <c r="E1412" s="27" t="s">
        <v>8</v>
      </c>
      <c r="F1412" s="13"/>
      <c r="G1412" s="11">
        <f t="shared" si="287"/>
        <v>0</v>
      </c>
    </row>
    <row r="1413" spans="1:7" ht="25.5" outlineLevel="2" x14ac:dyDescent="0.2">
      <c r="A1413" s="15">
        <f t="shared" si="288"/>
        <v>404070</v>
      </c>
      <c r="B1413" s="15"/>
      <c r="C1413" s="14" t="s">
        <v>1467</v>
      </c>
      <c r="D1413" s="16">
        <v>260</v>
      </c>
      <c r="E1413" s="27" t="s">
        <v>8</v>
      </c>
      <c r="F1413" s="13"/>
      <c r="G1413" s="11">
        <f>D1413*F1413</f>
        <v>0</v>
      </c>
    </row>
    <row r="1414" spans="1:7" ht="25.5" outlineLevel="2" x14ac:dyDescent="0.2">
      <c r="A1414" s="15">
        <f t="shared" si="288"/>
        <v>404071</v>
      </c>
      <c r="B1414" s="17"/>
      <c r="C1414" s="14" t="s">
        <v>711</v>
      </c>
      <c r="D1414" s="16">
        <v>15</v>
      </c>
      <c r="E1414" s="27" t="s">
        <v>8</v>
      </c>
      <c r="F1414" s="13"/>
      <c r="G1414" s="11">
        <f t="shared" ref="G1414:G1421" si="289">D1414*F1414</f>
        <v>0</v>
      </c>
    </row>
    <row r="1415" spans="1:7" outlineLevel="2" x14ac:dyDescent="0.2">
      <c r="A1415" s="15">
        <f t="shared" si="288"/>
        <v>404072</v>
      </c>
      <c r="B1415" s="17"/>
      <c r="C1415" s="14" t="s">
        <v>712</v>
      </c>
      <c r="D1415" s="16">
        <v>16</v>
      </c>
      <c r="E1415" s="27" t="s">
        <v>8</v>
      </c>
      <c r="F1415" s="13"/>
      <c r="G1415" s="11">
        <f t="shared" si="289"/>
        <v>0</v>
      </c>
    </row>
    <row r="1416" spans="1:7" ht="25.5" outlineLevel="2" x14ac:dyDescent="0.2">
      <c r="A1416" s="15">
        <f t="shared" si="288"/>
        <v>404073</v>
      </c>
      <c r="B1416" s="17"/>
      <c r="C1416" s="14" t="s">
        <v>713</v>
      </c>
      <c r="D1416" s="16">
        <v>1</v>
      </c>
      <c r="E1416" s="27" t="s">
        <v>8</v>
      </c>
      <c r="F1416" s="13"/>
      <c r="G1416" s="11">
        <f t="shared" si="289"/>
        <v>0</v>
      </c>
    </row>
    <row r="1417" spans="1:7" outlineLevel="2" x14ac:dyDescent="0.2">
      <c r="A1417" s="5"/>
      <c r="B1417" s="5"/>
      <c r="C1417" s="29" t="s">
        <v>714</v>
      </c>
      <c r="F1417" s="3"/>
    </row>
    <row r="1418" spans="1:7" ht="38.25" outlineLevel="2" x14ac:dyDescent="0.2">
      <c r="A1418" s="15">
        <f>A1416+1</f>
        <v>404074</v>
      </c>
      <c r="B1418" s="17"/>
      <c r="C1418" s="14" t="s">
        <v>1468</v>
      </c>
      <c r="D1418" s="16">
        <v>11</v>
      </c>
      <c r="E1418" s="27" t="s">
        <v>8</v>
      </c>
      <c r="F1418" s="13"/>
      <c r="G1418" s="11">
        <f t="shared" si="289"/>
        <v>0</v>
      </c>
    </row>
    <row r="1419" spans="1:7" ht="38.25" outlineLevel="2" x14ac:dyDescent="0.2">
      <c r="A1419" s="15">
        <f t="shared" ref="A1419:A1427" si="290">A1418+1</f>
        <v>404075</v>
      </c>
      <c r="B1419" s="17"/>
      <c r="C1419" s="14" t="s">
        <v>1469</v>
      </c>
      <c r="D1419" s="16">
        <v>2</v>
      </c>
      <c r="E1419" s="27" t="s">
        <v>8</v>
      </c>
      <c r="F1419" s="13"/>
      <c r="G1419" s="11">
        <f t="shared" si="289"/>
        <v>0</v>
      </c>
    </row>
    <row r="1420" spans="1:7" ht="38.25" outlineLevel="2" x14ac:dyDescent="0.2">
      <c r="A1420" s="15">
        <f t="shared" si="290"/>
        <v>404076</v>
      </c>
      <c r="B1420" s="17"/>
      <c r="C1420" s="14" t="s">
        <v>1470</v>
      </c>
      <c r="D1420" s="16">
        <v>20</v>
      </c>
      <c r="E1420" s="27" t="s">
        <v>8</v>
      </c>
      <c r="F1420" s="13"/>
      <c r="G1420" s="11">
        <f t="shared" si="289"/>
        <v>0</v>
      </c>
    </row>
    <row r="1421" spans="1:7" ht="38.25" outlineLevel="2" x14ac:dyDescent="0.2">
      <c r="A1421" s="15">
        <f t="shared" si="290"/>
        <v>404077</v>
      </c>
      <c r="B1421" s="17"/>
      <c r="C1421" s="14" t="s">
        <v>1471</v>
      </c>
      <c r="D1421" s="16">
        <v>3</v>
      </c>
      <c r="E1421" s="27" t="s">
        <v>8</v>
      </c>
      <c r="F1421" s="13"/>
      <c r="G1421" s="11">
        <f t="shared" si="289"/>
        <v>0</v>
      </c>
    </row>
    <row r="1422" spans="1:7" ht="38.25" outlineLevel="2" x14ac:dyDescent="0.2">
      <c r="A1422" s="15">
        <f t="shared" si="290"/>
        <v>404078</v>
      </c>
      <c r="B1422" s="15"/>
      <c r="C1422" s="14" t="s">
        <v>1472</v>
      </c>
      <c r="D1422" s="16">
        <v>3</v>
      </c>
      <c r="E1422" s="27" t="s">
        <v>8</v>
      </c>
      <c r="F1422" s="13"/>
      <c r="G1422" s="11">
        <f>D1422*F1422</f>
        <v>0</v>
      </c>
    </row>
    <row r="1423" spans="1:7" ht="38.25" outlineLevel="2" x14ac:dyDescent="0.2">
      <c r="A1423" s="15">
        <f t="shared" si="290"/>
        <v>404079</v>
      </c>
      <c r="B1423" s="17"/>
      <c r="C1423" s="14" t="s">
        <v>1473</v>
      </c>
      <c r="D1423" s="16">
        <v>14</v>
      </c>
      <c r="E1423" s="27" t="s">
        <v>8</v>
      </c>
      <c r="F1423" s="13"/>
      <c r="G1423" s="11">
        <f t="shared" ref="G1423:G1430" si="291">D1423*F1423</f>
        <v>0</v>
      </c>
    </row>
    <row r="1424" spans="1:7" ht="38.25" outlineLevel="2" x14ac:dyDescent="0.2">
      <c r="A1424" s="15">
        <f t="shared" si="290"/>
        <v>404080</v>
      </c>
      <c r="B1424" s="17"/>
      <c r="C1424" s="14" t="s">
        <v>1474</v>
      </c>
      <c r="D1424" s="16">
        <v>17</v>
      </c>
      <c r="E1424" s="27" t="s">
        <v>8</v>
      </c>
      <c r="F1424" s="13"/>
      <c r="G1424" s="11">
        <f t="shared" si="291"/>
        <v>0</v>
      </c>
    </row>
    <row r="1425" spans="1:7" ht="38.25" outlineLevel="2" x14ac:dyDescent="0.2">
      <c r="A1425" s="15">
        <f t="shared" si="290"/>
        <v>404081</v>
      </c>
      <c r="B1425" s="17"/>
      <c r="C1425" s="14" t="s">
        <v>1475</v>
      </c>
      <c r="D1425" s="16">
        <v>77</v>
      </c>
      <c r="E1425" s="27" t="s">
        <v>8</v>
      </c>
      <c r="F1425" s="13"/>
      <c r="G1425" s="11">
        <f t="shared" si="291"/>
        <v>0</v>
      </c>
    </row>
    <row r="1426" spans="1:7" ht="51" outlineLevel="2" x14ac:dyDescent="0.2">
      <c r="A1426" s="15">
        <f t="shared" si="290"/>
        <v>404082</v>
      </c>
      <c r="B1426" s="17"/>
      <c r="C1426" s="14" t="s">
        <v>1476</v>
      </c>
      <c r="D1426" s="16">
        <v>5</v>
      </c>
      <c r="E1426" s="27" t="s">
        <v>8</v>
      </c>
      <c r="F1426" s="13"/>
      <c r="G1426" s="11">
        <f t="shared" si="291"/>
        <v>0</v>
      </c>
    </row>
    <row r="1427" spans="1:7" ht="38.25" outlineLevel="2" x14ac:dyDescent="0.2">
      <c r="A1427" s="15">
        <f t="shared" si="290"/>
        <v>404083</v>
      </c>
      <c r="B1427" s="17"/>
      <c r="C1427" s="14" t="s">
        <v>1477</v>
      </c>
      <c r="D1427" s="16">
        <v>5</v>
      </c>
      <c r="E1427" s="27" t="s">
        <v>8</v>
      </c>
      <c r="F1427" s="13"/>
      <c r="G1427" s="11">
        <f t="shared" si="291"/>
        <v>0</v>
      </c>
    </row>
    <row r="1428" spans="1:7" outlineLevel="2" x14ac:dyDescent="0.2">
      <c r="A1428" s="5"/>
      <c r="B1428" s="5"/>
      <c r="C1428" s="29" t="s">
        <v>700</v>
      </c>
      <c r="F1428" s="3"/>
    </row>
    <row r="1429" spans="1:7" ht="25.5" outlineLevel="2" x14ac:dyDescent="0.2">
      <c r="A1429" s="15">
        <f>A1427+1</f>
        <v>404084</v>
      </c>
      <c r="B1429" s="17"/>
      <c r="C1429" s="14" t="s">
        <v>1478</v>
      </c>
      <c r="D1429" s="16">
        <v>3</v>
      </c>
      <c r="E1429" s="27" t="s">
        <v>8</v>
      </c>
      <c r="F1429" s="13"/>
      <c r="G1429" s="11">
        <f t="shared" si="291"/>
        <v>0</v>
      </c>
    </row>
    <row r="1430" spans="1:7" ht="38.25" outlineLevel="2" x14ac:dyDescent="0.2">
      <c r="A1430" s="15">
        <f t="shared" ref="A1430:A1437" si="292">A1429+1</f>
        <v>404085</v>
      </c>
      <c r="B1430" s="17"/>
      <c r="C1430" s="14" t="s">
        <v>1479</v>
      </c>
      <c r="D1430" s="16">
        <v>12</v>
      </c>
      <c r="E1430" s="27" t="s">
        <v>8</v>
      </c>
      <c r="F1430" s="13"/>
      <c r="G1430" s="11">
        <f t="shared" si="291"/>
        <v>0</v>
      </c>
    </row>
    <row r="1431" spans="1:7" ht="38.25" outlineLevel="2" x14ac:dyDescent="0.2">
      <c r="A1431" s="15">
        <f t="shared" si="292"/>
        <v>404086</v>
      </c>
      <c r="B1431" s="15"/>
      <c r="C1431" s="14" t="s">
        <v>1480</v>
      </c>
      <c r="D1431" s="16">
        <v>1</v>
      </c>
      <c r="E1431" s="27" t="s">
        <v>8</v>
      </c>
      <c r="F1431" s="13"/>
      <c r="G1431" s="11">
        <f>D1431*F1431</f>
        <v>0</v>
      </c>
    </row>
    <row r="1432" spans="1:7" ht="38.25" outlineLevel="2" x14ac:dyDescent="0.2">
      <c r="A1432" s="15">
        <f t="shared" si="292"/>
        <v>404087</v>
      </c>
      <c r="B1432" s="17"/>
      <c r="C1432" s="14" t="s">
        <v>1481</v>
      </c>
      <c r="D1432" s="16">
        <v>2</v>
      </c>
      <c r="E1432" s="27" t="s">
        <v>8</v>
      </c>
      <c r="F1432" s="13"/>
      <c r="G1432" s="11">
        <f t="shared" ref="G1432:G1441" si="293">D1432*F1432</f>
        <v>0</v>
      </c>
    </row>
    <row r="1433" spans="1:7" ht="38.25" outlineLevel="2" x14ac:dyDescent="0.2">
      <c r="A1433" s="15">
        <f t="shared" si="292"/>
        <v>404088</v>
      </c>
      <c r="B1433" s="17"/>
      <c r="C1433" s="14" t="s">
        <v>1482</v>
      </c>
      <c r="D1433" s="16">
        <v>28</v>
      </c>
      <c r="E1433" s="27" t="s">
        <v>8</v>
      </c>
      <c r="F1433" s="13"/>
      <c r="G1433" s="11">
        <f t="shared" si="293"/>
        <v>0</v>
      </c>
    </row>
    <row r="1434" spans="1:7" ht="25.5" outlineLevel="2" x14ac:dyDescent="0.2">
      <c r="A1434" s="15">
        <f t="shared" si="292"/>
        <v>404089</v>
      </c>
      <c r="B1434" s="17"/>
      <c r="C1434" s="14" t="s">
        <v>1483</v>
      </c>
      <c r="D1434" s="16">
        <v>2</v>
      </c>
      <c r="E1434" s="27" t="s">
        <v>8</v>
      </c>
      <c r="F1434" s="13"/>
      <c r="G1434" s="11">
        <f t="shared" si="293"/>
        <v>0</v>
      </c>
    </row>
    <row r="1435" spans="1:7" ht="38.25" outlineLevel="2" x14ac:dyDescent="0.2">
      <c r="A1435" s="15">
        <f t="shared" si="292"/>
        <v>404090</v>
      </c>
      <c r="B1435" s="17"/>
      <c r="C1435" s="14" t="s">
        <v>1484</v>
      </c>
      <c r="D1435" s="16">
        <v>4</v>
      </c>
      <c r="E1435" s="27" t="s">
        <v>8</v>
      </c>
      <c r="F1435" s="13"/>
      <c r="G1435" s="11">
        <f t="shared" si="293"/>
        <v>0</v>
      </c>
    </row>
    <row r="1436" spans="1:7" ht="38.25" outlineLevel="2" x14ac:dyDescent="0.2">
      <c r="A1436" s="15">
        <f t="shared" si="292"/>
        <v>404091</v>
      </c>
      <c r="B1436" s="17"/>
      <c r="C1436" s="14" t="s">
        <v>1485</v>
      </c>
      <c r="D1436" s="16">
        <v>10</v>
      </c>
      <c r="E1436" s="27" t="s">
        <v>8</v>
      </c>
      <c r="F1436" s="13"/>
      <c r="G1436" s="11">
        <f t="shared" si="293"/>
        <v>0</v>
      </c>
    </row>
    <row r="1437" spans="1:7" ht="38.25" outlineLevel="2" x14ac:dyDescent="0.2">
      <c r="A1437" s="15">
        <f t="shared" si="292"/>
        <v>404092</v>
      </c>
      <c r="B1437" s="17"/>
      <c r="C1437" s="14" t="s">
        <v>1486</v>
      </c>
      <c r="D1437" s="16">
        <v>72</v>
      </c>
      <c r="E1437" s="27" t="s">
        <v>8</v>
      </c>
      <c r="F1437" s="13"/>
      <c r="G1437" s="11">
        <f t="shared" si="293"/>
        <v>0</v>
      </c>
    </row>
    <row r="1438" spans="1:7" outlineLevel="2" x14ac:dyDescent="0.2">
      <c r="A1438" s="5"/>
      <c r="B1438" s="5"/>
      <c r="C1438" s="29"/>
      <c r="F1438" s="3"/>
    </row>
    <row r="1439" spans="1:7" ht="25.5" outlineLevel="2" x14ac:dyDescent="0.2">
      <c r="A1439" s="15">
        <f>A1437+1</f>
        <v>404093</v>
      </c>
      <c r="B1439" s="17"/>
      <c r="C1439" s="14" t="s">
        <v>1487</v>
      </c>
      <c r="D1439" s="16">
        <v>39</v>
      </c>
      <c r="E1439" s="27" t="s">
        <v>8</v>
      </c>
      <c r="F1439" s="13"/>
      <c r="G1439" s="11">
        <f t="shared" si="293"/>
        <v>0</v>
      </c>
    </row>
    <row r="1440" spans="1:7" ht="25.5" outlineLevel="2" x14ac:dyDescent="0.2">
      <c r="A1440" s="15">
        <f t="shared" ref="A1440:A1466" si="294">A1439+1</f>
        <v>404094</v>
      </c>
      <c r="B1440" s="17"/>
      <c r="C1440" s="14" t="s">
        <v>1488</v>
      </c>
      <c r="D1440" s="16">
        <v>57</v>
      </c>
      <c r="E1440" s="27" t="s">
        <v>8</v>
      </c>
      <c r="F1440" s="13"/>
      <c r="G1440" s="11">
        <f t="shared" si="293"/>
        <v>0</v>
      </c>
    </row>
    <row r="1441" spans="1:7" ht="25.5" outlineLevel="2" x14ac:dyDescent="0.2">
      <c r="A1441" s="15">
        <f t="shared" si="294"/>
        <v>404095</v>
      </c>
      <c r="B1441" s="17"/>
      <c r="C1441" s="14" t="s">
        <v>1489</v>
      </c>
      <c r="D1441" s="16">
        <v>20</v>
      </c>
      <c r="E1441" s="27" t="s">
        <v>8</v>
      </c>
      <c r="F1441" s="13"/>
      <c r="G1441" s="11">
        <f t="shared" si="293"/>
        <v>0</v>
      </c>
    </row>
    <row r="1442" spans="1:7" ht="25.5" outlineLevel="2" x14ac:dyDescent="0.2">
      <c r="A1442" s="15">
        <f t="shared" si="294"/>
        <v>404096</v>
      </c>
      <c r="B1442" s="15"/>
      <c r="C1442" s="14" t="s">
        <v>1490</v>
      </c>
      <c r="D1442" s="16">
        <v>151</v>
      </c>
      <c r="E1442" s="27" t="s">
        <v>8</v>
      </c>
      <c r="F1442" s="13"/>
      <c r="G1442" s="11">
        <f>D1442*F1442</f>
        <v>0</v>
      </c>
    </row>
    <row r="1443" spans="1:7" ht="38.25" outlineLevel="2" x14ac:dyDescent="0.2">
      <c r="A1443" s="15">
        <f t="shared" si="294"/>
        <v>404097</v>
      </c>
      <c r="B1443" s="17"/>
      <c r="C1443" s="14" t="s">
        <v>1491</v>
      </c>
      <c r="D1443" s="16">
        <v>104</v>
      </c>
      <c r="E1443" s="27" t="s">
        <v>8</v>
      </c>
      <c r="F1443" s="13"/>
      <c r="G1443" s="11">
        <f t="shared" ref="G1443:G1449" si="295">D1443*F1443</f>
        <v>0</v>
      </c>
    </row>
    <row r="1444" spans="1:7" ht="38.25" outlineLevel="2" x14ac:dyDescent="0.2">
      <c r="A1444" s="15">
        <f t="shared" si="294"/>
        <v>404098</v>
      </c>
      <c r="B1444" s="17"/>
      <c r="C1444" s="14" t="s">
        <v>1492</v>
      </c>
      <c r="D1444" s="16">
        <v>360</v>
      </c>
      <c r="E1444" s="27" t="s">
        <v>8</v>
      </c>
      <c r="F1444" s="13"/>
      <c r="G1444" s="11">
        <f t="shared" si="295"/>
        <v>0</v>
      </c>
    </row>
    <row r="1445" spans="1:7" ht="38.25" outlineLevel="2" x14ac:dyDescent="0.2">
      <c r="A1445" s="15">
        <f t="shared" si="294"/>
        <v>404099</v>
      </c>
      <c r="B1445" s="17"/>
      <c r="C1445" s="14" t="s">
        <v>1493</v>
      </c>
      <c r="D1445" s="16">
        <v>120</v>
      </c>
      <c r="E1445" s="27" t="s">
        <v>8</v>
      </c>
      <c r="F1445" s="13"/>
      <c r="G1445" s="11">
        <f t="shared" si="295"/>
        <v>0</v>
      </c>
    </row>
    <row r="1446" spans="1:7" ht="38.25" outlineLevel="2" x14ac:dyDescent="0.2">
      <c r="A1446" s="15">
        <f t="shared" si="294"/>
        <v>404100</v>
      </c>
      <c r="B1446" s="17"/>
      <c r="C1446" s="14" t="s">
        <v>1494</v>
      </c>
      <c r="D1446" s="16">
        <v>200</v>
      </c>
      <c r="E1446" s="27" t="s">
        <v>8</v>
      </c>
      <c r="F1446" s="13"/>
      <c r="G1446" s="11">
        <f t="shared" si="295"/>
        <v>0</v>
      </c>
    </row>
    <row r="1447" spans="1:7" ht="38.25" outlineLevel="2" x14ac:dyDescent="0.2">
      <c r="A1447" s="15">
        <f t="shared" si="294"/>
        <v>404101</v>
      </c>
      <c r="B1447" s="17"/>
      <c r="C1447" s="14" t="s">
        <v>1495</v>
      </c>
      <c r="D1447" s="16">
        <v>60</v>
      </c>
      <c r="E1447" s="27" t="s">
        <v>8</v>
      </c>
      <c r="F1447" s="13"/>
      <c r="G1447" s="11">
        <f t="shared" si="295"/>
        <v>0</v>
      </c>
    </row>
    <row r="1448" spans="1:7" ht="38.25" outlineLevel="2" x14ac:dyDescent="0.2">
      <c r="A1448" s="15">
        <f t="shared" si="294"/>
        <v>404102</v>
      </c>
      <c r="B1448" s="17"/>
      <c r="C1448" s="14" t="s">
        <v>1496</v>
      </c>
      <c r="D1448" s="16">
        <v>200</v>
      </c>
      <c r="E1448" s="27" t="s">
        <v>8</v>
      </c>
      <c r="F1448" s="13"/>
      <c r="G1448" s="11">
        <f t="shared" si="295"/>
        <v>0</v>
      </c>
    </row>
    <row r="1449" spans="1:7" outlineLevel="2" x14ac:dyDescent="0.2">
      <c r="A1449" s="15">
        <f t="shared" si="294"/>
        <v>404103</v>
      </c>
      <c r="B1449" s="17"/>
      <c r="C1449" s="14" t="s">
        <v>715</v>
      </c>
      <c r="D1449" s="16">
        <v>74</v>
      </c>
      <c r="E1449" s="27" t="s">
        <v>8</v>
      </c>
      <c r="F1449" s="13"/>
      <c r="G1449" s="11">
        <f t="shared" si="295"/>
        <v>0</v>
      </c>
    </row>
    <row r="1450" spans="1:7" outlineLevel="2" x14ac:dyDescent="0.2">
      <c r="A1450" s="15">
        <f t="shared" si="294"/>
        <v>404104</v>
      </c>
      <c r="B1450" s="15"/>
      <c r="C1450" s="14" t="s">
        <v>716</v>
      </c>
      <c r="D1450" s="16">
        <v>70</v>
      </c>
      <c r="E1450" s="27" t="s">
        <v>8</v>
      </c>
      <c r="F1450" s="13"/>
      <c r="G1450" s="11">
        <f>D1450*F1450</f>
        <v>0</v>
      </c>
    </row>
    <row r="1451" spans="1:7" ht="38.25" outlineLevel="2" x14ac:dyDescent="0.2">
      <c r="A1451" s="15">
        <f t="shared" si="294"/>
        <v>404105</v>
      </c>
      <c r="B1451" s="17"/>
      <c r="C1451" s="14" t="s">
        <v>1497</v>
      </c>
      <c r="D1451" s="16">
        <v>276</v>
      </c>
      <c r="E1451" s="27" t="s">
        <v>8</v>
      </c>
      <c r="F1451" s="13"/>
      <c r="G1451" s="11">
        <f t="shared" ref="G1451:G1459" si="296">D1451*F1451</f>
        <v>0</v>
      </c>
    </row>
    <row r="1452" spans="1:7" ht="38.25" outlineLevel="2" x14ac:dyDescent="0.2">
      <c r="A1452" s="15">
        <f t="shared" si="294"/>
        <v>404106</v>
      </c>
      <c r="B1452" s="17"/>
      <c r="C1452" s="14" t="s">
        <v>1498</v>
      </c>
      <c r="D1452" s="16">
        <v>44</v>
      </c>
      <c r="E1452" s="27" t="s">
        <v>8</v>
      </c>
      <c r="F1452" s="13"/>
      <c r="G1452" s="11">
        <f t="shared" si="296"/>
        <v>0</v>
      </c>
    </row>
    <row r="1453" spans="1:7" ht="38.25" outlineLevel="2" x14ac:dyDescent="0.2">
      <c r="A1453" s="15">
        <f t="shared" si="294"/>
        <v>404107</v>
      </c>
      <c r="B1453" s="17"/>
      <c r="C1453" s="14" t="s">
        <v>1499</v>
      </c>
      <c r="D1453" s="16">
        <v>37</v>
      </c>
      <c r="E1453" s="27" t="s">
        <v>8</v>
      </c>
      <c r="F1453" s="13"/>
      <c r="G1453" s="11">
        <f t="shared" si="296"/>
        <v>0</v>
      </c>
    </row>
    <row r="1454" spans="1:7" ht="38.25" outlineLevel="2" x14ac:dyDescent="0.2">
      <c r="A1454" s="15">
        <f t="shared" si="294"/>
        <v>404108</v>
      </c>
      <c r="B1454" s="17"/>
      <c r="C1454" s="14" t="s">
        <v>1500</v>
      </c>
      <c r="D1454" s="16">
        <v>47</v>
      </c>
      <c r="E1454" s="27" t="s">
        <v>8</v>
      </c>
      <c r="F1454" s="13"/>
      <c r="G1454" s="11">
        <f t="shared" si="296"/>
        <v>0</v>
      </c>
    </row>
    <row r="1455" spans="1:7" ht="38.25" outlineLevel="2" x14ac:dyDescent="0.2">
      <c r="A1455" s="15">
        <f t="shared" si="294"/>
        <v>404109</v>
      </c>
      <c r="B1455" s="17"/>
      <c r="C1455" s="14" t="s">
        <v>1501</v>
      </c>
      <c r="D1455" s="16">
        <v>2</v>
      </c>
      <c r="E1455" s="27" t="s">
        <v>8</v>
      </c>
      <c r="F1455" s="13"/>
      <c r="G1455" s="11">
        <f t="shared" si="296"/>
        <v>0</v>
      </c>
    </row>
    <row r="1456" spans="1:7" ht="38.25" outlineLevel="2" x14ac:dyDescent="0.2">
      <c r="A1456" s="15">
        <f t="shared" si="294"/>
        <v>404110</v>
      </c>
      <c r="B1456" s="17"/>
      <c r="C1456" s="14" t="s">
        <v>1502</v>
      </c>
      <c r="D1456" s="16">
        <v>8</v>
      </c>
      <c r="E1456" s="27" t="s">
        <v>8</v>
      </c>
      <c r="F1456" s="13"/>
      <c r="G1456" s="11">
        <f t="shared" si="296"/>
        <v>0</v>
      </c>
    </row>
    <row r="1457" spans="1:7" ht="38.25" outlineLevel="2" x14ac:dyDescent="0.2">
      <c r="A1457" s="15">
        <f t="shared" si="294"/>
        <v>404111</v>
      </c>
      <c r="B1457" s="17"/>
      <c r="C1457" s="14" t="s">
        <v>1503</v>
      </c>
      <c r="D1457" s="16">
        <v>129</v>
      </c>
      <c r="E1457" s="27" t="s">
        <v>8</v>
      </c>
      <c r="F1457" s="13"/>
      <c r="G1457" s="11">
        <f t="shared" si="296"/>
        <v>0</v>
      </c>
    </row>
    <row r="1458" spans="1:7" outlineLevel="2" x14ac:dyDescent="0.2">
      <c r="A1458" s="15">
        <f t="shared" si="294"/>
        <v>404112</v>
      </c>
      <c r="B1458" s="17"/>
      <c r="C1458" s="14" t="s">
        <v>1504</v>
      </c>
      <c r="D1458" s="16">
        <v>11</v>
      </c>
      <c r="E1458" s="27" t="s">
        <v>8</v>
      </c>
      <c r="F1458" s="13"/>
      <c r="G1458" s="11">
        <f t="shared" si="296"/>
        <v>0</v>
      </c>
    </row>
    <row r="1459" spans="1:7" ht="51" outlineLevel="2" x14ac:dyDescent="0.2">
      <c r="A1459" s="15">
        <f t="shared" si="294"/>
        <v>404113</v>
      </c>
      <c r="B1459" s="17"/>
      <c r="C1459" s="14" t="s">
        <v>1505</v>
      </c>
      <c r="D1459" s="16">
        <v>457</v>
      </c>
      <c r="E1459" s="27" t="s">
        <v>8</v>
      </c>
      <c r="F1459" s="13"/>
      <c r="G1459" s="11">
        <f t="shared" si="296"/>
        <v>0</v>
      </c>
    </row>
    <row r="1460" spans="1:7" ht="51" outlineLevel="2" x14ac:dyDescent="0.2">
      <c r="A1460" s="15">
        <f t="shared" si="294"/>
        <v>404114</v>
      </c>
      <c r="B1460" s="15"/>
      <c r="C1460" s="14" t="s">
        <v>1506</v>
      </c>
      <c r="D1460" s="16">
        <v>1274</v>
      </c>
      <c r="E1460" s="27" t="s">
        <v>8</v>
      </c>
      <c r="F1460" s="13"/>
      <c r="G1460" s="11">
        <f>D1460*F1460</f>
        <v>0</v>
      </c>
    </row>
    <row r="1461" spans="1:7" ht="38.25" outlineLevel="2" x14ac:dyDescent="0.2">
      <c r="A1461" s="15">
        <f t="shared" si="294"/>
        <v>404115</v>
      </c>
      <c r="B1461" s="17"/>
      <c r="C1461" s="14" t="s">
        <v>1507</v>
      </c>
      <c r="D1461" s="16">
        <v>24</v>
      </c>
      <c r="E1461" s="27" t="s">
        <v>8</v>
      </c>
      <c r="F1461" s="13"/>
      <c r="G1461" s="11">
        <f t="shared" ref="G1461:G1468" si="297">D1461*F1461</f>
        <v>0</v>
      </c>
    </row>
    <row r="1462" spans="1:7" ht="51" outlineLevel="2" x14ac:dyDescent="0.2">
      <c r="A1462" s="15">
        <f t="shared" si="294"/>
        <v>404116</v>
      </c>
      <c r="B1462" s="17"/>
      <c r="C1462" s="14" t="s">
        <v>1508</v>
      </c>
      <c r="D1462" s="16">
        <v>149</v>
      </c>
      <c r="E1462" s="27" t="s">
        <v>8</v>
      </c>
      <c r="F1462" s="13"/>
      <c r="G1462" s="11">
        <f t="shared" si="297"/>
        <v>0</v>
      </c>
    </row>
    <row r="1463" spans="1:7" ht="38.25" outlineLevel="2" x14ac:dyDescent="0.2">
      <c r="A1463" s="15">
        <f t="shared" si="294"/>
        <v>404117</v>
      </c>
      <c r="B1463" s="17"/>
      <c r="C1463" s="14" t="s">
        <v>1509</v>
      </c>
      <c r="D1463" s="16">
        <v>183</v>
      </c>
      <c r="E1463" s="27" t="s">
        <v>8</v>
      </c>
      <c r="F1463" s="13"/>
      <c r="G1463" s="11">
        <f t="shared" si="297"/>
        <v>0</v>
      </c>
    </row>
    <row r="1464" spans="1:7" ht="25.5" outlineLevel="2" x14ac:dyDescent="0.2">
      <c r="A1464" s="15">
        <f t="shared" si="294"/>
        <v>404118</v>
      </c>
      <c r="B1464" s="17"/>
      <c r="C1464" s="14" t="s">
        <v>1510</v>
      </c>
      <c r="D1464" s="16">
        <v>4180</v>
      </c>
      <c r="E1464" s="27" t="s">
        <v>12</v>
      </c>
      <c r="F1464" s="13"/>
      <c r="G1464" s="11">
        <f t="shared" si="297"/>
        <v>0</v>
      </c>
    </row>
    <row r="1465" spans="1:7" ht="25.5" outlineLevel="2" x14ac:dyDescent="0.2">
      <c r="A1465" s="15">
        <f t="shared" si="294"/>
        <v>404119</v>
      </c>
      <c r="B1465" s="17"/>
      <c r="C1465" s="14" t="s">
        <v>1511</v>
      </c>
      <c r="D1465" s="16">
        <v>850</v>
      </c>
      <c r="E1465" s="27" t="s">
        <v>12</v>
      </c>
      <c r="F1465" s="13"/>
      <c r="G1465" s="11">
        <f t="shared" si="297"/>
        <v>0</v>
      </c>
    </row>
    <row r="1466" spans="1:7" ht="25.5" outlineLevel="2" x14ac:dyDescent="0.2">
      <c r="A1466" s="15">
        <f t="shared" si="294"/>
        <v>404120</v>
      </c>
      <c r="B1466" s="17"/>
      <c r="C1466" s="14" t="s">
        <v>1512</v>
      </c>
      <c r="D1466" s="16">
        <v>850</v>
      </c>
      <c r="E1466" s="27" t="s">
        <v>12</v>
      </c>
      <c r="F1466" s="13"/>
      <c r="G1466" s="11">
        <f t="shared" si="297"/>
        <v>0</v>
      </c>
    </row>
    <row r="1467" spans="1:7" ht="25.5" outlineLevel="2" x14ac:dyDescent="0.2">
      <c r="A1467" s="15">
        <f>A1465+1</f>
        <v>404120</v>
      </c>
      <c r="B1467" s="17"/>
      <c r="C1467" s="14" t="s">
        <v>1513</v>
      </c>
      <c r="D1467" s="16">
        <v>4180</v>
      </c>
      <c r="E1467" s="27" t="s">
        <v>12</v>
      </c>
      <c r="F1467" s="13"/>
      <c r="G1467" s="11">
        <f t="shared" ref="G1467" si="298">D1467*F1467</f>
        <v>0</v>
      </c>
    </row>
    <row r="1468" spans="1:7" ht="25.5" outlineLevel="2" x14ac:dyDescent="0.2">
      <c r="A1468" s="15">
        <f>A1466+1</f>
        <v>404121</v>
      </c>
      <c r="B1468" s="17"/>
      <c r="C1468" s="14" t="s">
        <v>1514</v>
      </c>
      <c r="D1468" s="16">
        <v>1</v>
      </c>
      <c r="E1468" s="27" t="s">
        <v>8</v>
      </c>
      <c r="F1468" s="13"/>
      <c r="G1468" s="11">
        <f t="shared" si="297"/>
        <v>0</v>
      </c>
    </row>
    <row r="1469" spans="1:7" outlineLevel="1" x14ac:dyDescent="0.2">
      <c r="A1469" s="10" t="s">
        <v>717</v>
      </c>
      <c r="B1469" s="10"/>
      <c r="C1469" s="18" t="s">
        <v>718</v>
      </c>
      <c r="D1469" s="9"/>
      <c r="E1469" s="26"/>
      <c r="F1469" s="9"/>
      <c r="G1469" s="12">
        <f>SUMPRODUCT($D1469:$D1487,F1469:F1487)</f>
        <v>0</v>
      </c>
    </row>
    <row r="1470" spans="1:7" outlineLevel="2" x14ac:dyDescent="0.2">
      <c r="A1470" s="5"/>
      <c r="B1470" s="5"/>
      <c r="C1470" s="29" t="s">
        <v>719</v>
      </c>
      <c r="F1470" s="3"/>
    </row>
    <row r="1471" spans="1:7" ht="25.5" outlineLevel="2" x14ac:dyDescent="0.2">
      <c r="A1471" s="15">
        <v>405001</v>
      </c>
      <c r="B1471" s="15"/>
      <c r="C1471" s="14" t="s">
        <v>1515</v>
      </c>
      <c r="D1471" s="16">
        <v>48</v>
      </c>
      <c r="E1471" s="27" t="s">
        <v>8</v>
      </c>
      <c r="F1471" s="13"/>
      <c r="G1471" s="11">
        <f>D1471*F1471</f>
        <v>0</v>
      </c>
    </row>
    <row r="1472" spans="1:7" ht="25.5" outlineLevel="2" x14ac:dyDescent="0.2">
      <c r="A1472" s="15">
        <f t="shared" ref="A1472:A1483" si="299">A1471+1</f>
        <v>405002</v>
      </c>
      <c r="B1472" s="17"/>
      <c r="C1472" s="14" t="s">
        <v>1516</v>
      </c>
      <c r="D1472" s="16">
        <v>48</v>
      </c>
      <c r="E1472" s="27" t="s">
        <v>8</v>
      </c>
      <c r="F1472" s="13"/>
      <c r="G1472" s="11">
        <f t="shared" ref="G1472:G1478" si="300">D1472*F1472</f>
        <v>0</v>
      </c>
    </row>
    <row r="1473" spans="1:7" ht="25.5" outlineLevel="2" x14ac:dyDescent="0.2">
      <c r="A1473" s="15">
        <f t="shared" si="299"/>
        <v>405003</v>
      </c>
      <c r="B1473" s="17"/>
      <c r="C1473" s="14" t="s">
        <v>1517</v>
      </c>
      <c r="D1473" s="16">
        <v>280</v>
      </c>
      <c r="E1473" s="27" t="s">
        <v>12</v>
      </c>
      <c r="F1473" s="13"/>
      <c r="G1473" s="11">
        <f t="shared" si="300"/>
        <v>0</v>
      </c>
    </row>
    <row r="1474" spans="1:7" ht="25.5" outlineLevel="2" x14ac:dyDescent="0.2">
      <c r="A1474" s="15">
        <f t="shared" si="299"/>
        <v>405004</v>
      </c>
      <c r="B1474" s="17"/>
      <c r="C1474" s="14" t="s">
        <v>720</v>
      </c>
      <c r="D1474" s="16">
        <v>30</v>
      </c>
      <c r="E1474" s="27" t="s">
        <v>8</v>
      </c>
      <c r="F1474" s="13"/>
      <c r="G1474" s="11">
        <f t="shared" si="300"/>
        <v>0</v>
      </c>
    </row>
    <row r="1475" spans="1:7" ht="25.5" outlineLevel="2" x14ac:dyDescent="0.2">
      <c r="A1475" s="15">
        <f t="shared" si="299"/>
        <v>405005</v>
      </c>
      <c r="B1475" s="17"/>
      <c r="C1475" s="14" t="s">
        <v>1518</v>
      </c>
      <c r="D1475" s="16">
        <v>12</v>
      </c>
      <c r="E1475" s="27" t="s">
        <v>8</v>
      </c>
      <c r="F1475" s="13"/>
      <c r="G1475" s="11">
        <f t="shared" si="300"/>
        <v>0</v>
      </c>
    </row>
    <row r="1476" spans="1:7" ht="38.25" outlineLevel="2" x14ac:dyDescent="0.2">
      <c r="A1476" s="15">
        <f t="shared" si="299"/>
        <v>405006</v>
      </c>
      <c r="B1476" s="17"/>
      <c r="C1476" s="14" t="s">
        <v>1519</v>
      </c>
      <c r="D1476" s="16">
        <v>12</v>
      </c>
      <c r="E1476" s="27" t="s">
        <v>8</v>
      </c>
      <c r="F1476" s="13"/>
      <c r="G1476" s="11">
        <f t="shared" si="300"/>
        <v>0</v>
      </c>
    </row>
    <row r="1477" spans="1:7" ht="25.5" outlineLevel="2" x14ac:dyDescent="0.2">
      <c r="A1477" s="15">
        <f t="shared" si="299"/>
        <v>405007</v>
      </c>
      <c r="B1477" s="17"/>
      <c r="C1477" s="14" t="s">
        <v>1520</v>
      </c>
      <c r="D1477" s="16">
        <v>180</v>
      </c>
      <c r="E1477" s="27" t="s">
        <v>12</v>
      </c>
      <c r="F1477" s="13"/>
      <c r="G1477" s="11">
        <f t="shared" si="300"/>
        <v>0</v>
      </c>
    </row>
    <row r="1478" spans="1:7" ht="25.5" outlineLevel="2" x14ac:dyDescent="0.2">
      <c r="A1478" s="15">
        <f t="shared" si="299"/>
        <v>405008</v>
      </c>
      <c r="B1478" s="17"/>
      <c r="C1478" s="14" t="s">
        <v>1521</v>
      </c>
      <c r="D1478" s="16">
        <v>180</v>
      </c>
      <c r="E1478" s="27" t="s">
        <v>12</v>
      </c>
      <c r="F1478" s="13"/>
      <c r="G1478" s="11">
        <f t="shared" si="300"/>
        <v>0</v>
      </c>
    </row>
    <row r="1479" spans="1:7" ht="25.5" outlineLevel="2" x14ac:dyDescent="0.2">
      <c r="A1479" s="15">
        <f t="shared" si="299"/>
        <v>405009</v>
      </c>
      <c r="B1479" s="15"/>
      <c r="C1479" s="14" t="s">
        <v>1522</v>
      </c>
      <c r="D1479" s="16">
        <v>40</v>
      </c>
      <c r="E1479" s="27" t="s">
        <v>8</v>
      </c>
      <c r="F1479" s="13"/>
      <c r="G1479" s="11">
        <f>D1479*F1479</f>
        <v>0</v>
      </c>
    </row>
    <row r="1480" spans="1:7" ht="38.25" outlineLevel="2" x14ac:dyDescent="0.2">
      <c r="A1480" s="15">
        <f t="shared" si="299"/>
        <v>405010</v>
      </c>
      <c r="B1480" s="17"/>
      <c r="C1480" s="14" t="s">
        <v>1523</v>
      </c>
      <c r="D1480" s="16">
        <v>4</v>
      </c>
      <c r="E1480" s="27" t="s">
        <v>8</v>
      </c>
      <c r="F1480" s="13"/>
      <c r="G1480" s="11">
        <f t="shared" ref="G1480:G1492" si="301">D1480*F1480</f>
        <v>0</v>
      </c>
    </row>
    <row r="1481" spans="1:7" ht="38.25" outlineLevel="2" x14ac:dyDescent="0.2">
      <c r="A1481" s="15">
        <f t="shared" si="299"/>
        <v>405011</v>
      </c>
      <c r="B1481" s="17"/>
      <c r="C1481" s="14" t="s">
        <v>1524</v>
      </c>
      <c r="D1481" s="16">
        <v>2</v>
      </c>
      <c r="E1481" s="27" t="s">
        <v>8</v>
      </c>
      <c r="F1481" s="13"/>
      <c r="G1481" s="11">
        <f t="shared" si="301"/>
        <v>0</v>
      </c>
    </row>
    <row r="1482" spans="1:7" ht="38.25" outlineLevel="2" x14ac:dyDescent="0.2">
      <c r="A1482" s="15">
        <f t="shared" si="299"/>
        <v>405012</v>
      </c>
      <c r="B1482" s="17"/>
      <c r="C1482" s="14" t="s">
        <v>1525</v>
      </c>
      <c r="D1482" s="16">
        <v>6</v>
      </c>
      <c r="E1482" s="27" t="s">
        <v>8</v>
      </c>
      <c r="F1482" s="13"/>
      <c r="G1482" s="11">
        <f t="shared" si="301"/>
        <v>0</v>
      </c>
    </row>
    <row r="1483" spans="1:7" ht="25.5" outlineLevel="2" x14ac:dyDescent="0.2">
      <c r="A1483" s="15">
        <f t="shared" si="299"/>
        <v>405013</v>
      </c>
      <c r="B1483" s="17"/>
      <c r="C1483" s="14" t="s">
        <v>1526</v>
      </c>
      <c r="D1483" s="16">
        <v>6</v>
      </c>
      <c r="E1483" s="27" t="s">
        <v>8</v>
      </c>
      <c r="F1483" s="13"/>
      <c r="G1483" s="11">
        <f t="shared" si="301"/>
        <v>0</v>
      </c>
    </row>
    <row r="1484" spans="1:7" outlineLevel="2" x14ac:dyDescent="0.2">
      <c r="A1484" s="5"/>
      <c r="B1484" s="5"/>
      <c r="C1484" s="29" t="s">
        <v>545</v>
      </c>
      <c r="F1484" s="3"/>
    </row>
    <row r="1485" spans="1:7" ht="38.25" outlineLevel="2" x14ac:dyDescent="0.2">
      <c r="A1485" s="15">
        <f>A1483+1</f>
        <v>405014</v>
      </c>
      <c r="B1485" s="17"/>
      <c r="C1485" s="14" t="s">
        <v>1527</v>
      </c>
      <c r="D1485" s="16">
        <v>4</v>
      </c>
      <c r="E1485" s="27" t="s">
        <v>8</v>
      </c>
      <c r="F1485" s="13"/>
      <c r="G1485" s="11">
        <f t="shared" si="301"/>
        <v>0</v>
      </c>
    </row>
    <row r="1486" spans="1:7" ht="38.25" outlineLevel="2" x14ac:dyDescent="0.2">
      <c r="A1486" s="15">
        <f t="shared" ref="A1486" si="302">A1485+1</f>
        <v>405015</v>
      </c>
      <c r="B1486" s="17"/>
      <c r="C1486" s="14" t="s">
        <v>1528</v>
      </c>
      <c r="D1486" s="16">
        <v>2</v>
      </c>
      <c r="E1486" s="27" t="s">
        <v>8</v>
      </c>
      <c r="F1486" s="13"/>
      <c r="G1486" s="11">
        <f t="shared" si="301"/>
        <v>0</v>
      </c>
    </row>
    <row r="1487" spans="1:7" outlineLevel="1" x14ac:dyDescent="0.2">
      <c r="A1487" s="10" t="s">
        <v>721</v>
      </c>
      <c r="B1487" s="10"/>
      <c r="C1487" s="18" t="s">
        <v>722</v>
      </c>
      <c r="D1487" s="9"/>
      <c r="E1487" s="26"/>
      <c r="F1487" s="9"/>
      <c r="G1487" s="12">
        <f>SUMPRODUCT($D1487:$D1560,F1487:F1560)</f>
        <v>0</v>
      </c>
    </row>
    <row r="1488" spans="1:7" outlineLevel="2" x14ac:dyDescent="0.2">
      <c r="A1488" s="5"/>
      <c r="B1488" s="5"/>
      <c r="C1488" s="29" t="s">
        <v>723</v>
      </c>
      <c r="F1488" s="3"/>
    </row>
    <row r="1489" spans="1:7" ht="76.5" outlineLevel="2" x14ac:dyDescent="0.2">
      <c r="A1489" s="5"/>
      <c r="B1489" s="5"/>
      <c r="C1489" s="29" t="s">
        <v>724</v>
      </c>
      <c r="F1489" s="3"/>
    </row>
    <row r="1490" spans="1:7" ht="25.5" outlineLevel="2" x14ac:dyDescent="0.2">
      <c r="A1490" s="15">
        <v>406001</v>
      </c>
      <c r="B1490" s="17"/>
      <c r="C1490" s="14" t="s">
        <v>725</v>
      </c>
      <c r="D1490" s="16">
        <v>33</v>
      </c>
      <c r="E1490" s="27" t="s">
        <v>726</v>
      </c>
      <c r="F1490" s="13"/>
      <c r="G1490" s="11">
        <f t="shared" si="301"/>
        <v>0</v>
      </c>
    </row>
    <row r="1491" spans="1:7" ht="25.5" outlineLevel="2" x14ac:dyDescent="0.2">
      <c r="A1491" s="15">
        <f t="shared" ref="A1491:A1498" si="303">A1490+1</f>
        <v>406002</v>
      </c>
      <c r="B1491" s="17"/>
      <c r="C1491" s="14" t="s">
        <v>727</v>
      </c>
      <c r="D1491" s="16">
        <v>149</v>
      </c>
      <c r="E1491" s="27" t="s">
        <v>726</v>
      </c>
      <c r="F1491" s="13"/>
      <c r="G1491" s="11">
        <f t="shared" si="301"/>
        <v>0</v>
      </c>
    </row>
    <row r="1492" spans="1:7" ht="25.5" outlineLevel="2" x14ac:dyDescent="0.2">
      <c r="A1492" s="15">
        <f t="shared" si="303"/>
        <v>406003</v>
      </c>
      <c r="B1492" s="17"/>
      <c r="C1492" s="14" t="s">
        <v>728</v>
      </c>
      <c r="D1492" s="16">
        <v>197</v>
      </c>
      <c r="E1492" s="27" t="s">
        <v>726</v>
      </c>
      <c r="F1492" s="13"/>
      <c r="G1492" s="11">
        <f t="shared" si="301"/>
        <v>0</v>
      </c>
    </row>
    <row r="1493" spans="1:7" ht="25.5" outlineLevel="2" x14ac:dyDescent="0.2">
      <c r="A1493" s="15">
        <f t="shared" si="303"/>
        <v>406004</v>
      </c>
      <c r="B1493" s="15"/>
      <c r="C1493" s="14" t="s">
        <v>729</v>
      </c>
      <c r="D1493" s="16">
        <v>234</v>
      </c>
      <c r="E1493" s="27" t="s">
        <v>726</v>
      </c>
      <c r="F1493" s="13"/>
      <c r="G1493" s="11">
        <f>D1493*F1493</f>
        <v>0</v>
      </c>
    </row>
    <row r="1494" spans="1:7" ht="25.5" outlineLevel="2" x14ac:dyDescent="0.2">
      <c r="A1494" s="15">
        <f t="shared" si="303"/>
        <v>406005</v>
      </c>
      <c r="B1494" s="17"/>
      <c r="C1494" s="14" t="s">
        <v>730</v>
      </c>
      <c r="D1494" s="16">
        <v>307</v>
      </c>
      <c r="E1494" s="27" t="s">
        <v>726</v>
      </c>
      <c r="F1494" s="13"/>
      <c r="G1494" s="11">
        <f t="shared" ref="G1494:G1501" si="304">D1494*F1494</f>
        <v>0</v>
      </c>
    </row>
    <row r="1495" spans="1:7" ht="25.5" outlineLevel="2" x14ac:dyDescent="0.2">
      <c r="A1495" s="15">
        <f t="shared" si="303"/>
        <v>406006</v>
      </c>
      <c r="B1495" s="17"/>
      <c r="C1495" s="14" t="s">
        <v>731</v>
      </c>
      <c r="D1495" s="16">
        <v>25</v>
      </c>
      <c r="E1495" s="27" t="s">
        <v>726</v>
      </c>
      <c r="F1495" s="13"/>
      <c r="G1495" s="11">
        <f t="shared" si="304"/>
        <v>0</v>
      </c>
    </row>
    <row r="1496" spans="1:7" ht="25.5" outlineLevel="2" x14ac:dyDescent="0.2">
      <c r="A1496" s="15">
        <f t="shared" si="303"/>
        <v>406007</v>
      </c>
      <c r="B1496" s="17"/>
      <c r="C1496" s="14" t="s">
        <v>732</v>
      </c>
      <c r="D1496" s="16">
        <v>568</v>
      </c>
      <c r="E1496" s="27" t="s">
        <v>726</v>
      </c>
      <c r="F1496" s="13"/>
      <c r="G1496" s="11">
        <f t="shared" si="304"/>
        <v>0</v>
      </c>
    </row>
    <row r="1497" spans="1:7" outlineLevel="2" x14ac:dyDescent="0.2">
      <c r="A1497" s="15">
        <f t="shared" si="303"/>
        <v>406008</v>
      </c>
      <c r="B1497" s="17"/>
      <c r="C1497" s="14" t="s">
        <v>733</v>
      </c>
      <c r="D1497" s="16">
        <v>304</v>
      </c>
      <c r="E1497" s="27" t="s">
        <v>726</v>
      </c>
      <c r="F1497" s="13"/>
      <c r="G1497" s="11">
        <f t="shared" si="304"/>
        <v>0</v>
      </c>
    </row>
    <row r="1498" spans="1:7" outlineLevel="2" x14ac:dyDescent="0.2">
      <c r="A1498" s="15">
        <f t="shared" si="303"/>
        <v>406009</v>
      </c>
      <c r="B1498" s="17"/>
      <c r="C1498" s="14" t="s">
        <v>734</v>
      </c>
      <c r="D1498" s="16">
        <v>28</v>
      </c>
      <c r="E1498" s="27" t="s">
        <v>726</v>
      </c>
      <c r="F1498" s="13"/>
      <c r="G1498" s="11">
        <f t="shared" si="304"/>
        <v>0</v>
      </c>
    </row>
    <row r="1499" spans="1:7" outlineLevel="2" x14ac:dyDescent="0.2">
      <c r="A1499" s="5"/>
      <c r="B1499" s="5"/>
      <c r="C1499" s="29" t="s">
        <v>735</v>
      </c>
      <c r="F1499" s="3"/>
    </row>
    <row r="1500" spans="1:7" ht="51" outlineLevel="2" x14ac:dyDescent="0.2">
      <c r="A1500" s="15">
        <f>A1498+1</f>
        <v>406010</v>
      </c>
      <c r="B1500" s="17"/>
      <c r="C1500" s="14" t="s">
        <v>736</v>
      </c>
      <c r="D1500" s="16">
        <v>223</v>
      </c>
      <c r="E1500" s="27" t="s">
        <v>726</v>
      </c>
      <c r="F1500" s="13"/>
      <c r="G1500" s="11">
        <f t="shared" si="304"/>
        <v>0</v>
      </c>
    </row>
    <row r="1501" spans="1:7" ht="25.5" outlineLevel="2" x14ac:dyDescent="0.2">
      <c r="A1501" s="15">
        <f t="shared" ref="A1501:A1507" si="305">A1500+1</f>
        <v>406011</v>
      </c>
      <c r="B1501" s="17"/>
      <c r="C1501" s="14" t="s">
        <v>737</v>
      </c>
      <c r="D1501" s="16">
        <v>6</v>
      </c>
      <c r="E1501" s="27" t="s">
        <v>8</v>
      </c>
      <c r="F1501" s="13"/>
      <c r="G1501" s="11">
        <f t="shared" si="304"/>
        <v>0</v>
      </c>
    </row>
    <row r="1502" spans="1:7" ht="25.5" outlineLevel="2" x14ac:dyDescent="0.2">
      <c r="A1502" s="15">
        <f t="shared" si="305"/>
        <v>406012</v>
      </c>
      <c r="B1502" s="15"/>
      <c r="C1502" s="14" t="s">
        <v>738</v>
      </c>
      <c r="D1502" s="16">
        <v>446</v>
      </c>
      <c r="E1502" s="27" t="s">
        <v>726</v>
      </c>
      <c r="F1502" s="13"/>
      <c r="G1502" s="11">
        <f>D1502*F1502</f>
        <v>0</v>
      </c>
    </row>
    <row r="1503" spans="1:7" ht="25.5" outlineLevel="2" x14ac:dyDescent="0.2">
      <c r="A1503" s="15">
        <f t="shared" si="305"/>
        <v>406013</v>
      </c>
      <c r="B1503" s="17"/>
      <c r="C1503" s="14" t="s">
        <v>739</v>
      </c>
      <c r="D1503" s="16">
        <v>12</v>
      </c>
      <c r="E1503" s="27" t="s">
        <v>8</v>
      </c>
      <c r="F1503" s="13"/>
      <c r="G1503" s="11">
        <f t="shared" ref="G1503:G1512" si="306">D1503*F1503</f>
        <v>0</v>
      </c>
    </row>
    <row r="1504" spans="1:7" ht="25.5" outlineLevel="2" x14ac:dyDescent="0.2">
      <c r="A1504" s="15">
        <f t="shared" si="305"/>
        <v>406014</v>
      </c>
      <c r="B1504" s="17"/>
      <c r="C1504" s="14" t="s">
        <v>740</v>
      </c>
      <c r="D1504" s="16">
        <v>153</v>
      </c>
      <c r="E1504" s="27" t="s">
        <v>726</v>
      </c>
      <c r="F1504" s="13"/>
      <c r="G1504" s="11">
        <f t="shared" si="306"/>
        <v>0</v>
      </c>
    </row>
    <row r="1505" spans="1:7" ht="25.5" outlineLevel="2" x14ac:dyDescent="0.2">
      <c r="A1505" s="15">
        <f t="shared" si="305"/>
        <v>406015</v>
      </c>
      <c r="B1505" s="17"/>
      <c r="C1505" s="14" t="s">
        <v>741</v>
      </c>
      <c r="D1505" s="16">
        <v>6</v>
      </c>
      <c r="E1505" s="27" t="s">
        <v>8</v>
      </c>
      <c r="F1505" s="13"/>
      <c r="G1505" s="11">
        <f t="shared" si="306"/>
        <v>0</v>
      </c>
    </row>
    <row r="1506" spans="1:7" outlineLevel="2" x14ac:dyDescent="0.2">
      <c r="A1506" s="15">
        <f t="shared" si="305"/>
        <v>406016</v>
      </c>
      <c r="B1506" s="17"/>
      <c r="C1506" s="14" t="s">
        <v>742</v>
      </c>
      <c r="D1506" s="16">
        <v>153</v>
      </c>
      <c r="E1506" s="27" t="s">
        <v>726</v>
      </c>
      <c r="F1506" s="13"/>
      <c r="G1506" s="11">
        <f t="shared" si="306"/>
        <v>0</v>
      </c>
    </row>
    <row r="1507" spans="1:7" outlineLevel="2" x14ac:dyDescent="0.2">
      <c r="A1507" s="15">
        <f t="shared" si="305"/>
        <v>406017</v>
      </c>
      <c r="B1507" s="17"/>
      <c r="C1507" s="14" t="s">
        <v>743</v>
      </c>
      <c r="D1507" s="16">
        <v>4</v>
      </c>
      <c r="E1507" s="27" t="s">
        <v>8</v>
      </c>
      <c r="F1507" s="13"/>
      <c r="G1507" s="11">
        <f t="shared" si="306"/>
        <v>0</v>
      </c>
    </row>
    <row r="1508" spans="1:7" outlineLevel="2" x14ac:dyDescent="0.2">
      <c r="A1508" s="5"/>
      <c r="B1508" s="5"/>
      <c r="C1508" s="29" t="s">
        <v>744</v>
      </c>
      <c r="F1508" s="3"/>
    </row>
    <row r="1509" spans="1:7" ht="25.5" outlineLevel="2" x14ac:dyDescent="0.2">
      <c r="A1509" s="15">
        <f>A1507+1</f>
        <v>406018</v>
      </c>
      <c r="B1509" s="17"/>
      <c r="C1509" s="14" t="s">
        <v>745</v>
      </c>
      <c r="D1509" s="16">
        <v>8</v>
      </c>
      <c r="E1509" s="27" t="s">
        <v>8</v>
      </c>
      <c r="F1509" s="13"/>
      <c r="G1509" s="11">
        <f t="shared" si="306"/>
        <v>0</v>
      </c>
    </row>
    <row r="1510" spans="1:7" ht="25.5" outlineLevel="2" x14ac:dyDescent="0.2">
      <c r="A1510" s="15">
        <f t="shared" ref="A1510:A1535" si="307">A1509+1</f>
        <v>406019</v>
      </c>
      <c r="B1510" s="17"/>
      <c r="C1510" s="14" t="s">
        <v>746</v>
      </c>
      <c r="D1510" s="16">
        <v>8</v>
      </c>
      <c r="E1510" s="27" t="s">
        <v>8</v>
      </c>
      <c r="F1510" s="13"/>
      <c r="G1510" s="11">
        <f t="shared" si="306"/>
        <v>0</v>
      </c>
    </row>
    <row r="1511" spans="1:7" ht="38.25" outlineLevel="2" x14ac:dyDescent="0.2">
      <c r="A1511" s="15">
        <f t="shared" si="307"/>
        <v>406020</v>
      </c>
      <c r="B1511" s="17"/>
      <c r="C1511" s="14" t="s">
        <v>747</v>
      </c>
      <c r="D1511" s="16">
        <v>4</v>
      </c>
      <c r="E1511" s="27" t="s">
        <v>8</v>
      </c>
      <c r="F1511" s="13"/>
      <c r="G1511" s="11">
        <f t="shared" si="306"/>
        <v>0</v>
      </c>
    </row>
    <row r="1512" spans="1:7" ht="38.25" outlineLevel="2" x14ac:dyDescent="0.2">
      <c r="A1512" s="15">
        <f t="shared" si="307"/>
        <v>406021</v>
      </c>
      <c r="B1512" s="17"/>
      <c r="C1512" s="14" t="s">
        <v>748</v>
      </c>
      <c r="D1512" s="16">
        <v>2</v>
      </c>
      <c r="E1512" s="27" t="s">
        <v>8</v>
      </c>
      <c r="F1512" s="13"/>
      <c r="G1512" s="11">
        <f t="shared" si="306"/>
        <v>0</v>
      </c>
    </row>
    <row r="1513" spans="1:7" ht="25.5" outlineLevel="2" x14ac:dyDescent="0.2">
      <c r="A1513" s="15">
        <f t="shared" si="307"/>
        <v>406022</v>
      </c>
      <c r="B1513" s="15"/>
      <c r="C1513" s="14" t="s">
        <v>749</v>
      </c>
      <c r="D1513" s="16">
        <v>4</v>
      </c>
      <c r="E1513" s="27" t="s">
        <v>8</v>
      </c>
      <c r="F1513" s="13"/>
      <c r="G1513" s="11">
        <f>D1513*F1513</f>
        <v>0</v>
      </c>
    </row>
    <row r="1514" spans="1:7" ht="25.5" outlineLevel="2" x14ac:dyDescent="0.2">
      <c r="A1514" s="15">
        <f t="shared" si="307"/>
        <v>406023</v>
      </c>
      <c r="B1514" s="17"/>
      <c r="C1514" s="14" t="s">
        <v>750</v>
      </c>
      <c r="D1514" s="16">
        <v>16</v>
      </c>
      <c r="E1514" s="27" t="s">
        <v>8</v>
      </c>
      <c r="F1514" s="13"/>
      <c r="G1514" s="11">
        <f t="shared" ref="G1514:G1520" si="308">D1514*F1514</f>
        <v>0</v>
      </c>
    </row>
    <row r="1515" spans="1:7" ht="38.25" outlineLevel="2" x14ac:dyDescent="0.2">
      <c r="A1515" s="15">
        <f t="shared" si="307"/>
        <v>406024</v>
      </c>
      <c r="B1515" s="17"/>
      <c r="C1515" s="14" t="s">
        <v>751</v>
      </c>
      <c r="D1515" s="16">
        <v>16</v>
      </c>
      <c r="E1515" s="27" t="s">
        <v>8</v>
      </c>
      <c r="F1515" s="13"/>
      <c r="G1515" s="11">
        <f t="shared" si="308"/>
        <v>0</v>
      </c>
    </row>
    <row r="1516" spans="1:7" ht="25.5" outlineLevel="2" x14ac:dyDescent="0.2">
      <c r="A1516" s="15">
        <f t="shared" si="307"/>
        <v>406025</v>
      </c>
      <c r="B1516" s="17"/>
      <c r="C1516" s="14" t="s">
        <v>752</v>
      </c>
      <c r="D1516" s="16">
        <v>8</v>
      </c>
      <c r="E1516" s="27" t="s">
        <v>8</v>
      </c>
      <c r="F1516" s="13"/>
      <c r="G1516" s="11">
        <f t="shared" si="308"/>
        <v>0</v>
      </c>
    </row>
    <row r="1517" spans="1:7" ht="25.5" outlineLevel="2" x14ac:dyDescent="0.2">
      <c r="A1517" s="15">
        <f t="shared" si="307"/>
        <v>406026</v>
      </c>
      <c r="B1517" s="17"/>
      <c r="C1517" s="14" t="s">
        <v>753</v>
      </c>
      <c r="D1517" s="16">
        <v>28</v>
      </c>
      <c r="E1517" s="27" t="s">
        <v>8</v>
      </c>
      <c r="F1517" s="13"/>
      <c r="G1517" s="11">
        <f t="shared" si="308"/>
        <v>0</v>
      </c>
    </row>
    <row r="1518" spans="1:7" ht="25.5" outlineLevel="2" x14ac:dyDescent="0.2">
      <c r="A1518" s="15">
        <f t="shared" si="307"/>
        <v>406027</v>
      </c>
      <c r="B1518" s="17"/>
      <c r="C1518" s="14" t="s">
        <v>754</v>
      </c>
      <c r="D1518" s="16">
        <v>4</v>
      </c>
      <c r="E1518" s="27" t="s">
        <v>8</v>
      </c>
      <c r="F1518" s="13"/>
      <c r="G1518" s="11">
        <f t="shared" si="308"/>
        <v>0</v>
      </c>
    </row>
    <row r="1519" spans="1:7" ht="38.25" outlineLevel="2" x14ac:dyDescent="0.2">
      <c r="A1519" s="15">
        <f t="shared" si="307"/>
        <v>406028</v>
      </c>
      <c r="B1519" s="17"/>
      <c r="C1519" s="14" t="s">
        <v>755</v>
      </c>
      <c r="D1519" s="16">
        <v>12</v>
      </c>
      <c r="E1519" s="27" t="s">
        <v>8</v>
      </c>
      <c r="F1519" s="13"/>
      <c r="G1519" s="11">
        <f t="shared" si="308"/>
        <v>0</v>
      </c>
    </row>
    <row r="1520" spans="1:7" ht="25.5" outlineLevel="2" x14ac:dyDescent="0.2">
      <c r="A1520" s="15">
        <f t="shared" si="307"/>
        <v>406029</v>
      </c>
      <c r="B1520" s="17"/>
      <c r="C1520" s="14" t="s">
        <v>756</v>
      </c>
      <c r="D1520" s="16">
        <v>3</v>
      </c>
      <c r="E1520" s="27" t="s">
        <v>8</v>
      </c>
      <c r="F1520" s="13"/>
      <c r="G1520" s="11">
        <f t="shared" si="308"/>
        <v>0</v>
      </c>
    </row>
    <row r="1521" spans="1:7" ht="38.25" outlineLevel="2" x14ac:dyDescent="0.2">
      <c r="A1521" s="15">
        <f t="shared" si="307"/>
        <v>406030</v>
      </c>
      <c r="B1521" s="15"/>
      <c r="C1521" s="14" t="s">
        <v>757</v>
      </c>
      <c r="D1521" s="16">
        <v>6</v>
      </c>
      <c r="E1521" s="27" t="s">
        <v>8</v>
      </c>
      <c r="F1521" s="13"/>
      <c r="G1521" s="11">
        <f>D1521*F1521</f>
        <v>0</v>
      </c>
    </row>
    <row r="1522" spans="1:7" ht="38.25" outlineLevel="2" x14ac:dyDescent="0.2">
      <c r="A1522" s="15">
        <f t="shared" si="307"/>
        <v>406031</v>
      </c>
      <c r="B1522" s="17"/>
      <c r="C1522" s="14" t="s">
        <v>758</v>
      </c>
      <c r="D1522" s="16">
        <v>12</v>
      </c>
      <c r="E1522" s="27" t="s">
        <v>8</v>
      </c>
      <c r="F1522" s="13"/>
      <c r="G1522" s="11">
        <f t="shared" ref="G1522:G1528" si="309">D1522*F1522</f>
        <v>0</v>
      </c>
    </row>
    <row r="1523" spans="1:7" ht="51" outlineLevel="2" x14ac:dyDescent="0.2">
      <c r="A1523" s="15">
        <f t="shared" si="307"/>
        <v>406032</v>
      </c>
      <c r="B1523" s="17"/>
      <c r="C1523" s="14" t="s">
        <v>759</v>
      </c>
      <c r="D1523" s="16">
        <v>32</v>
      </c>
      <c r="E1523" s="27" t="s">
        <v>8</v>
      </c>
      <c r="F1523" s="13"/>
      <c r="G1523" s="11">
        <f t="shared" si="309"/>
        <v>0</v>
      </c>
    </row>
    <row r="1524" spans="1:7" ht="38.25" outlineLevel="2" x14ac:dyDescent="0.2">
      <c r="A1524" s="15">
        <f t="shared" si="307"/>
        <v>406033</v>
      </c>
      <c r="B1524" s="17"/>
      <c r="C1524" s="14" t="s">
        <v>1678</v>
      </c>
      <c r="D1524" s="16">
        <v>1</v>
      </c>
      <c r="E1524" s="27" t="s">
        <v>8</v>
      </c>
      <c r="F1524" s="13"/>
      <c r="G1524" s="11">
        <f t="shared" si="309"/>
        <v>0</v>
      </c>
    </row>
    <row r="1525" spans="1:7" outlineLevel="2" x14ac:dyDescent="0.2">
      <c r="A1525" s="15">
        <f t="shared" si="307"/>
        <v>406034</v>
      </c>
      <c r="B1525" s="17"/>
      <c r="C1525" s="14" t="s">
        <v>1679</v>
      </c>
      <c r="D1525" s="16">
        <v>15</v>
      </c>
      <c r="E1525" s="27" t="s">
        <v>8</v>
      </c>
      <c r="F1525" s="13"/>
      <c r="G1525" s="11">
        <f t="shared" si="309"/>
        <v>0</v>
      </c>
    </row>
    <row r="1526" spans="1:7" ht="25.5" outlineLevel="2" x14ac:dyDescent="0.2">
      <c r="A1526" s="15">
        <f t="shared" si="307"/>
        <v>406035</v>
      </c>
      <c r="B1526" s="17"/>
      <c r="C1526" s="14" t="s">
        <v>1680</v>
      </c>
      <c r="D1526" s="16">
        <v>1</v>
      </c>
      <c r="E1526" s="27" t="s">
        <v>8</v>
      </c>
      <c r="F1526" s="13"/>
      <c r="G1526" s="11">
        <f t="shared" si="309"/>
        <v>0</v>
      </c>
    </row>
    <row r="1527" spans="1:7" ht="25.5" outlineLevel="2" x14ac:dyDescent="0.2">
      <c r="A1527" s="15">
        <f t="shared" si="307"/>
        <v>406036</v>
      </c>
      <c r="B1527" s="17"/>
      <c r="C1527" s="14" t="s">
        <v>760</v>
      </c>
      <c r="D1527" s="16">
        <v>61900</v>
      </c>
      <c r="E1527" s="27" t="s">
        <v>726</v>
      </c>
      <c r="F1527" s="13"/>
      <c r="G1527" s="11">
        <f t="shared" si="309"/>
        <v>0</v>
      </c>
    </row>
    <row r="1528" spans="1:7" ht="51" outlineLevel="2" x14ac:dyDescent="0.2">
      <c r="A1528" s="15">
        <f t="shared" si="307"/>
        <v>406037</v>
      </c>
      <c r="B1528" s="17"/>
      <c r="C1528" s="14" t="s">
        <v>761</v>
      </c>
      <c r="D1528" s="16">
        <v>1092</v>
      </c>
      <c r="E1528" s="27" t="s">
        <v>8</v>
      </c>
      <c r="F1528" s="13"/>
      <c r="G1528" s="11">
        <f t="shared" si="309"/>
        <v>0</v>
      </c>
    </row>
    <row r="1529" spans="1:7" ht="25.5" outlineLevel="2" x14ac:dyDescent="0.2">
      <c r="A1529" s="15">
        <f t="shared" si="307"/>
        <v>406038</v>
      </c>
      <c r="B1529" s="15"/>
      <c r="C1529" s="14" t="s">
        <v>762</v>
      </c>
      <c r="D1529" s="16">
        <v>892</v>
      </c>
      <c r="E1529" s="27" t="s">
        <v>726</v>
      </c>
      <c r="F1529" s="13"/>
      <c r="G1529" s="11">
        <f>D1529*F1529</f>
        <v>0</v>
      </c>
    </row>
    <row r="1530" spans="1:7" ht="25.5" outlineLevel="2" x14ac:dyDescent="0.2">
      <c r="A1530" s="15">
        <f t="shared" si="307"/>
        <v>406039</v>
      </c>
      <c r="B1530" s="17"/>
      <c r="C1530" s="14" t="s">
        <v>763</v>
      </c>
      <c r="D1530" s="16">
        <v>16</v>
      </c>
      <c r="E1530" s="27" t="s">
        <v>8</v>
      </c>
      <c r="F1530" s="13"/>
      <c r="G1530" s="11">
        <f t="shared" ref="G1530" si="310">D1530*F1530</f>
        <v>0</v>
      </c>
    </row>
    <row r="1531" spans="1:7" ht="38.25" outlineLevel="2" x14ac:dyDescent="0.2">
      <c r="A1531" s="15">
        <f t="shared" si="307"/>
        <v>406040</v>
      </c>
      <c r="B1531" s="15"/>
      <c r="C1531" s="14" t="s">
        <v>1529</v>
      </c>
      <c r="D1531" s="16">
        <v>584</v>
      </c>
      <c r="E1531" s="27" t="s">
        <v>726</v>
      </c>
      <c r="F1531" s="13"/>
      <c r="G1531" s="11">
        <f>D1531*F1531</f>
        <v>0</v>
      </c>
    </row>
    <row r="1532" spans="1:7" ht="38.25" outlineLevel="2" x14ac:dyDescent="0.2">
      <c r="A1532" s="15">
        <f t="shared" si="307"/>
        <v>406041</v>
      </c>
      <c r="B1532" s="17"/>
      <c r="C1532" s="14" t="s">
        <v>1530</v>
      </c>
      <c r="D1532" s="16">
        <v>524</v>
      </c>
      <c r="E1532" s="27" t="s">
        <v>726</v>
      </c>
      <c r="F1532" s="13"/>
      <c r="G1532" s="11">
        <f t="shared" ref="G1532:G1539" si="311">D1532*F1532</f>
        <v>0</v>
      </c>
    </row>
    <row r="1533" spans="1:7" ht="25.5" outlineLevel="2" x14ac:dyDescent="0.2">
      <c r="A1533" s="15">
        <f t="shared" si="307"/>
        <v>406042</v>
      </c>
      <c r="B1533" s="17"/>
      <c r="C1533" s="14" t="s">
        <v>1531</v>
      </c>
      <c r="D1533" s="16">
        <v>16</v>
      </c>
      <c r="E1533" s="27" t="s">
        <v>8</v>
      </c>
      <c r="F1533" s="13"/>
      <c r="G1533" s="11">
        <f t="shared" si="311"/>
        <v>0</v>
      </c>
    </row>
    <row r="1534" spans="1:7" ht="25.5" outlineLevel="2" x14ac:dyDescent="0.2">
      <c r="A1534" s="15">
        <f t="shared" si="307"/>
        <v>406043</v>
      </c>
      <c r="B1534" s="17"/>
      <c r="C1534" s="14" t="s">
        <v>764</v>
      </c>
      <c r="D1534" s="16">
        <v>1200</v>
      </c>
      <c r="E1534" s="27" t="s">
        <v>726</v>
      </c>
      <c r="F1534" s="13"/>
      <c r="G1534" s="11">
        <f t="shared" si="311"/>
        <v>0</v>
      </c>
    </row>
    <row r="1535" spans="1:7" ht="25.5" outlineLevel="2" x14ac:dyDescent="0.2">
      <c r="A1535" s="15">
        <f t="shared" si="307"/>
        <v>406044</v>
      </c>
      <c r="B1535" s="17"/>
      <c r="C1535" s="14" t="s">
        <v>765</v>
      </c>
      <c r="D1535" s="16">
        <v>24</v>
      </c>
      <c r="E1535" s="27" t="s">
        <v>8</v>
      </c>
      <c r="F1535" s="13"/>
      <c r="G1535" s="11">
        <f t="shared" si="311"/>
        <v>0</v>
      </c>
    </row>
    <row r="1536" spans="1:7" ht="25.5" outlineLevel="2" x14ac:dyDescent="0.2">
      <c r="A1536" s="5"/>
      <c r="B1536" s="5"/>
      <c r="C1536" s="29" t="s">
        <v>766</v>
      </c>
      <c r="F1536" s="3"/>
    </row>
    <row r="1537" spans="1:7" ht="38.25" outlineLevel="2" x14ac:dyDescent="0.2">
      <c r="A1537" s="15">
        <f>A1535+1</f>
        <v>406045</v>
      </c>
      <c r="B1537" s="17"/>
      <c r="C1537" s="14" t="s">
        <v>767</v>
      </c>
      <c r="D1537" s="16">
        <v>8</v>
      </c>
      <c r="E1537" s="27" t="s">
        <v>8</v>
      </c>
      <c r="F1537" s="13"/>
      <c r="G1537" s="11">
        <f t="shared" si="311"/>
        <v>0</v>
      </c>
    </row>
    <row r="1538" spans="1:7" ht="38.25" outlineLevel="2" x14ac:dyDescent="0.2">
      <c r="A1538" s="15">
        <f t="shared" ref="A1538:A1548" si="312">A1537+1</f>
        <v>406046</v>
      </c>
      <c r="B1538" s="17"/>
      <c r="C1538" s="14" t="s">
        <v>768</v>
      </c>
      <c r="D1538" s="16">
        <v>7</v>
      </c>
      <c r="E1538" s="27" t="s">
        <v>8</v>
      </c>
      <c r="F1538" s="13"/>
      <c r="G1538" s="11">
        <f t="shared" si="311"/>
        <v>0</v>
      </c>
    </row>
    <row r="1539" spans="1:7" ht="25.5" outlineLevel="2" x14ac:dyDescent="0.2">
      <c r="A1539" s="15">
        <f t="shared" si="312"/>
        <v>406047</v>
      </c>
      <c r="B1539" s="17"/>
      <c r="C1539" s="14" t="s">
        <v>769</v>
      </c>
      <c r="D1539" s="16">
        <v>23</v>
      </c>
      <c r="E1539" s="27" t="s">
        <v>8</v>
      </c>
      <c r="F1539" s="13"/>
      <c r="G1539" s="11">
        <f t="shared" si="311"/>
        <v>0</v>
      </c>
    </row>
    <row r="1540" spans="1:7" ht="25.5" outlineLevel="2" x14ac:dyDescent="0.2">
      <c r="A1540" s="15">
        <f t="shared" si="312"/>
        <v>406048</v>
      </c>
      <c r="B1540" s="15"/>
      <c r="C1540" s="14" t="s">
        <v>770</v>
      </c>
      <c r="D1540" s="16">
        <v>23</v>
      </c>
      <c r="E1540" s="27" t="s">
        <v>8</v>
      </c>
      <c r="F1540" s="13"/>
      <c r="G1540" s="11">
        <f>D1540*F1540</f>
        <v>0</v>
      </c>
    </row>
    <row r="1541" spans="1:7" ht="25.5" outlineLevel="2" x14ac:dyDescent="0.2">
      <c r="A1541" s="15">
        <f t="shared" si="312"/>
        <v>406049</v>
      </c>
      <c r="B1541" s="17"/>
      <c r="C1541" s="14" t="s">
        <v>771</v>
      </c>
      <c r="D1541" s="16">
        <v>12</v>
      </c>
      <c r="E1541" s="27" t="s">
        <v>8</v>
      </c>
      <c r="F1541" s="13"/>
      <c r="G1541" s="11">
        <f t="shared" ref="G1541:G1547" si="313">D1541*F1541</f>
        <v>0</v>
      </c>
    </row>
    <row r="1542" spans="1:7" ht="25.5" outlineLevel="2" x14ac:dyDescent="0.2">
      <c r="A1542" s="15">
        <f t="shared" si="312"/>
        <v>406050</v>
      </c>
      <c r="B1542" s="17"/>
      <c r="C1542" s="14" t="s">
        <v>772</v>
      </c>
      <c r="D1542" s="16">
        <v>11</v>
      </c>
      <c r="E1542" s="27" t="s">
        <v>8</v>
      </c>
      <c r="F1542" s="13"/>
      <c r="G1542" s="11">
        <f t="shared" si="313"/>
        <v>0</v>
      </c>
    </row>
    <row r="1543" spans="1:7" ht="25.5" outlineLevel="2" x14ac:dyDescent="0.2">
      <c r="A1543" s="15">
        <f t="shared" si="312"/>
        <v>406051</v>
      </c>
      <c r="B1543" s="17"/>
      <c r="C1543" s="14" t="s">
        <v>773</v>
      </c>
      <c r="D1543" s="16">
        <v>2</v>
      </c>
      <c r="E1543" s="27" t="s">
        <v>8</v>
      </c>
      <c r="F1543" s="13"/>
      <c r="G1543" s="11">
        <f t="shared" si="313"/>
        <v>0</v>
      </c>
    </row>
    <row r="1544" spans="1:7" ht="25.5" outlineLevel="2" x14ac:dyDescent="0.2">
      <c r="A1544" s="15">
        <f t="shared" si="312"/>
        <v>406052</v>
      </c>
      <c r="B1544" s="17"/>
      <c r="C1544" s="14" t="s">
        <v>774</v>
      </c>
      <c r="D1544" s="16">
        <v>3</v>
      </c>
      <c r="E1544" s="27" t="s">
        <v>8</v>
      </c>
      <c r="F1544" s="13"/>
      <c r="G1544" s="11">
        <f t="shared" si="313"/>
        <v>0</v>
      </c>
    </row>
    <row r="1545" spans="1:7" ht="25.5" outlineLevel="2" x14ac:dyDescent="0.2">
      <c r="A1545" s="15">
        <f t="shared" si="312"/>
        <v>406053</v>
      </c>
      <c r="B1545" s="17"/>
      <c r="C1545" s="14" t="s">
        <v>775</v>
      </c>
      <c r="D1545" s="16">
        <v>1637</v>
      </c>
      <c r="E1545" s="27" t="s">
        <v>726</v>
      </c>
      <c r="F1545" s="13"/>
      <c r="G1545" s="11">
        <f t="shared" si="313"/>
        <v>0</v>
      </c>
    </row>
    <row r="1546" spans="1:7" ht="38.25" outlineLevel="2" x14ac:dyDescent="0.2">
      <c r="A1546" s="15">
        <f t="shared" si="312"/>
        <v>406054</v>
      </c>
      <c r="B1546" s="17"/>
      <c r="C1546" s="14" t="s">
        <v>776</v>
      </c>
      <c r="D1546" s="16">
        <v>87</v>
      </c>
      <c r="E1546" s="27" t="s">
        <v>8</v>
      </c>
      <c r="F1546" s="13"/>
      <c r="G1546" s="11">
        <f t="shared" si="313"/>
        <v>0</v>
      </c>
    </row>
    <row r="1547" spans="1:7" outlineLevel="2" x14ac:dyDescent="0.2">
      <c r="A1547" s="15">
        <f t="shared" si="312"/>
        <v>406055</v>
      </c>
      <c r="B1547" s="17"/>
      <c r="C1547" s="14" t="s">
        <v>777</v>
      </c>
      <c r="D1547" s="16">
        <v>644</v>
      </c>
      <c r="E1547" s="27" t="s">
        <v>726</v>
      </c>
      <c r="F1547" s="13"/>
      <c r="G1547" s="11">
        <f t="shared" si="313"/>
        <v>0</v>
      </c>
    </row>
    <row r="1548" spans="1:7" outlineLevel="2" x14ac:dyDescent="0.2">
      <c r="A1548" s="15">
        <f t="shared" si="312"/>
        <v>406056</v>
      </c>
      <c r="B1548" s="15"/>
      <c r="C1548" s="14" t="s">
        <v>778</v>
      </c>
      <c r="D1548" s="16">
        <v>25</v>
      </c>
      <c r="E1548" s="27" t="s">
        <v>8</v>
      </c>
      <c r="F1548" s="13"/>
      <c r="G1548" s="11">
        <f>D1548*F1548</f>
        <v>0</v>
      </c>
    </row>
    <row r="1549" spans="1:7" ht="25.5" outlineLevel="2" x14ac:dyDescent="0.2">
      <c r="A1549" s="5"/>
      <c r="B1549" s="5"/>
      <c r="C1549" s="29" t="s">
        <v>779</v>
      </c>
      <c r="F1549" s="3"/>
    </row>
    <row r="1550" spans="1:7" ht="25.5" outlineLevel="2" x14ac:dyDescent="0.2">
      <c r="A1550" s="15">
        <f>A1548+1</f>
        <v>406057</v>
      </c>
      <c r="B1550" s="17"/>
      <c r="C1550" s="14" t="s">
        <v>1681</v>
      </c>
      <c r="D1550" s="16">
        <v>22</v>
      </c>
      <c r="E1550" s="27" t="s">
        <v>8</v>
      </c>
      <c r="F1550" s="13"/>
      <c r="G1550" s="11">
        <f t="shared" ref="G1550:G1569" si="314">D1550*F1550</f>
        <v>0</v>
      </c>
    </row>
    <row r="1551" spans="1:7" ht="25.5" outlineLevel="2" x14ac:dyDescent="0.2">
      <c r="A1551" s="15">
        <f t="shared" ref="A1551:A1559" si="315">A1550+1</f>
        <v>406058</v>
      </c>
      <c r="B1551" s="17"/>
      <c r="C1551" s="14" t="s">
        <v>1682</v>
      </c>
      <c r="D1551" s="16">
        <v>2</v>
      </c>
      <c r="E1551" s="27" t="s">
        <v>8</v>
      </c>
      <c r="F1551" s="13"/>
      <c r="G1551" s="11">
        <f t="shared" si="314"/>
        <v>0</v>
      </c>
    </row>
    <row r="1552" spans="1:7" outlineLevel="2" x14ac:dyDescent="0.2">
      <c r="A1552" s="15">
        <f t="shared" si="315"/>
        <v>406059</v>
      </c>
      <c r="B1552" s="17"/>
      <c r="C1552" s="14" t="s">
        <v>1683</v>
      </c>
      <c r="D1552" s="16">
        <v>2</v>
      </c>
      <c r="E1552" s="27" t="s">
        <v>8</v>
      </c>
      <c r="F1552" s="13"/>
      <c r="G1552" s="11">
        <f t="shared" si="314"/>
        <v>0</v>
      </c>
    </row>
    <row r="1553" spans="1:7" ht="25.5" outlineLevel="2" x14ac:dyDescent="0.2">
      <c r="A1553" s="15">
        <f t="shared" si="315"/>
        <v>406060</v>
      </c>
      <c r="B1553" s="17"/>
      <c r="C1553" s="14" t="s">
        <v>1684</v>
      </c>
      <c r="D1553" s="16">
        <v>1</v>
      </c>
      <c r="E1553" s="27" t="s">
        <v>8</v>
      </c>
      <c r="F1553" s="13"/>
      <c r="G1553" s="11">
        <f t="shared" si="314"/>
        <v>0</v>
      </c>
    </row>
    <row r="1554" spans="1:7" ht="25.5" outlineLevel="2" x14ac:dyDescent="0.2">
      <c r="A1554" s="15">
        <f t="shared" si="315"/>
        <v>406061</v>
      </c>
      <c r="B1554" s="17"/>
      <c r="C1554" s="14" t="s">
        <v>1685</v>
      </c>
      <c r="D1554" s="16">
        <v>2</v>
      </c>
      <c r="E1554" s="27" t="s">
        <v>8</v>
      </c>
      <c r="F1554" s="13"/>
      <c r="G1554" s="11">
        <f t="shared" si="314"/>
        <v>0</v>
      </c>
    </row>
    <row r="1555" spans="1:7" ht="25.5" outlineLevel="2" x14ac:dyDescent="0.2">
      <c r="A1555" s="15">
        <f t="shared" si="315"/>
        <v>406062</v>
      </c>
      <c r="B1555" s="17"/>
      <c r="C1555" s="14" t="s">
        <v>1532</v>
      </c>
      <c r="D1555" s="16">
        <v>2</v>
      </c>
      <c r="E1555" s="27" t="s">
        <v>8</v>
      </c>
      <c r="F1555" s="13"/>
      <c r="G1555" s="11">
        <f t="shared" ref="G1555" si="316">D1555*F1555</f>
        <v>0</v>
      </c>
    </row>
    <row r="1556" spans="1:7" ht="25.5" outlineLevel="2" x14ac:dyDescent="0.2">
      <c r="A1556" s="15">
        <f t="shared" si="315"/>
        <v>406063</v>
      </c>
      <c r="B1556" s="17"/>
      <c r="C1556" s="14" t="s">
        <v>775</v>
      </c>
      <c r="D1556" s="16">
        <v>1306</v>
      </c>
      <c r="E1556" s="27" t="s">
        <v>726</v>
      </c>
      <c r="F1556" s="13"/>
      <c r="G1556" s="11">
        <f t="shared" ref="G1556:G1557" si="317">D1556*F1556</f>
        <v>0</v>
      </c>
    </row>
    <row r="1557" spans="1:7" ht="25.5" outlineLevel="2" x14ac:dyDescent="0.2">
      <c r="A1557" s="15">
        <f t="shared" si="315"/>
        <v>406064</v>
      </c>
      <c r="B1557" s="17"/>
      <c r="C1557" s="14" t="s">
        <v>1533</v>
      </c>
      <c r="D1557" s="16">
        <v>26</v>
      </c>
      <c r="E1557" s="27" t="s">
        <v>8</v>
      </c>
      <c r="F1557" s="13"/>
      <c r="G1557" s="11">
        <f t="shared" si="317"/>
        <v>0</v>
      </c>
    </row>
    <row r="1558" spans="1:7" outlineLevel="2" x14ac:dyDescent="0.2">
      <c r="A1558" s="15">
        <f t="shared" si="315"/>
        <v>406065</v>
      </c>
      <c r="B1558" s="17"/>
      <c r="C1558" s="14" t="s">
        <v>780</v>
      </c>
      <c r="D1558" s="16">
        <v>1306</v>
      </c>
      <c r="E1558" s="27" t="s">
        <v>726</v>
      </c>
      <c r="F1558" s="13"/>
      <c r="G1558" s="11">
        <f t="shared" si="314"/>
        <v>0</v>
      </c>
    </row>
    <row r="1559" spans="1:7" outlineLevel="2" x14ac:dyDescent="0.2">
      <c r="A1559" s="15">
        <f t="shared" si="315"/>
        <v>406066</v>
      </c>
      <c r="B1559" s="17"/>
      <c r="C1559" s="14" t="s">
        <v>781</v>
      </c>
      <c r="D1559" s="16">
        <v>26</v>
      </c>
      <c r="E1559" s="27" t="s">
        <v>8</v>
      </c>
      <c r="F1559" s="13"/>
      <c r="G1559" s="11">
        <f t="shared" si="314"/>
        <v>0</v>
      </c>
    </row>
    <row r="1560" spans="1:7" outlineLevel="1" x14ac:dyDescent="0.2">
      <c r="A1560" s="10" t="s">
        <v>787</v>
      </c>
      <c r="B1560" s="10"/>
      <c r="C1560" s="18" t="s">
        <v>1686</v>
      </c>
      <c r="D1560" s="9"/>
      <c r="E1560" s="26"/>
      <c r="F1560" s="9"/>
      <c r="G1560" s="12">
        <f>SUMPRODUCT($D1560:$D1599,F1560:F1599)</f>
        <v>0</v>
      </c>
    </row>
    <row r="1561" spans="1:7" outlineLevel="2" x14ac:dyDescent="0.2">
      <c r="A1561" s="5"/>
      <c r="B1561" s="5"/>
      <c r="C1561" s="29" t="s">
        <v>1687</v>
      </c>
      <c r="F1561" s="3"/>
    </row>
    <row r="1562" spans="1:7" ht="25.5" outlineLevel="2" x14ac:dyDescent="0.2">
      <c r="A1562" s="15">
        <v>407001</v>
      </c>
      <c r="B1562" s="17"/>
      <c r="C1562" s="14" t="s">
        <v>782</v>
      </c>
      <c r="D1562" s="16">
        <v>2075</v>
      </c>
      <c r="E1562" s="27" t="s">
        <v>12</v>
      </c>
      <c r="F1562" s="13"/>
      <c r="G1562" s="11">
        <f t="shared" si="314"/>
        <v>0</v>
      </c>
    </row>
    <row r="1563" spans="1:7" ht="25.5" outlineLevel="2" x14ac:dyDescent="0.2">
      <c r="A1563" s="15">
        <f t="shared" ref="A1563:A1567" si="318">A1562+1</f>
        <v>407002</v>
      </c>
      <c r="B1563" s="17"/>
      <c r="C1563" s="14" t="s">
        <v>783</v>
      </c>
      <c r="D1563" s="16">
        <v>2328</v>
      </c>
      <c r="E1563" s="27" t="s">
        <v>12</v>
      </c>
      <c r="F1563" s="13"/>
      <c r="G1563" s="11">
        <f t="shared" si="314"/>
        <v>0</v>
      </c>
    </row>
    <row r="1564" spans="1:7" ht="25.5" outlineLevel="2" x14ac:dyDescent="0.2">
      <c r="A1564" s="15">
        <f t="shared" si="318"/>
        <v>407003</v>
      </c>
      <c r="B1564" s="17"/>
      <c r="C1564" s="14" t="s">
        <v>784</v>
      </c>
      <c r="D1564" s="16">
        <v>4340</v>
      </c>
      <c r="E1564" s="27" t="s">
        <v>12</v>
      </c>
      <c r="F1564" s="13"/>
      <c r="G1564" s="11">
        <f t="shared" ref="G1564" si="319">D1564*F1564</f>
        <v>0</v>
      </c>
    </row>
    <row r="1565" spans="1:7" ht="25.5" outlineLevel="2" x14ac:dyDescent="0.2">
      <c r="A1565" s="15">
        <f t="shared" si="318"/>
        <v>407004</v>
      </c>
      <c r="B1565" s="17"/>
      <c r="C1565" s="14" t="s">
        <v>1689</v>
      </c>
      <c r="D1565" s="16">
        <v>260</v>
      </c>
      <c r="E1565" s="27" t="s">
        <v>12</v>
      </c>
      <c r="F1565" s="13"/>
      <c r="G1565" s="11">
        <f t="shared" ref="G1565" si="320">D1565*F1565</f>
        <v>0</v>
      </c>
    </row>
    <row r="1566" spans="1:7" outlineLevel="2" x14ac:dyDescent="0.2">
      <c r="A1566" s="15">
        <f t="shared" si="318"/>
        <v>407005</v>
      </c>
      <c r="B1566" s="17"/>
      <c r="C1566" s="14" t="s">
        <v>785</v>
      </c>
      <c r="D1566" s="16">
        <v>58</v>
      </c>
      <c r="E1566" s="27" t="s">
        <v>8</v>
      </c>
      <c r="F1566" s="13"/>
      <c r="G1566" s="11">
        <f t="shared" si="314"/>
        <v>0</v>
      </c>
    </row>
    <row r="1567" spans="1:7" outlineLevel="2" x14ac:dyDescent="0.2">
      <c r="A1567" s="15">
        <f t="shared" si="318"/>
        <v>407006</v>
      </c>
      <c r="B1567" s="17"/>
      <c r="C1567" s="14" t="s">
        <v>786</v>
      </c>
      <c r="D1567" s="16">
        <v>72</v>
      </c>
      <c r="E1567" s="27" t="s">
        <v>8</v>
      </c>
      <c r="F1567" s="13"/>
      <c r="G1567" s="11">
        <f t="shared" si="314"/>
        <v>0</v>
      </c>
    </row>
    <row r="1568" spans="1:7" outlineLevel="2" x14ac:dyDescent="0.2">
      <c r="A1568" s="5"/>
      <c r="B1568" s="5"/>
      <c r="C1568" s="29" t="s">
        <v>1688</v>
      </c>
      <c r="F1568" s="3"/>
    </row>
    <row r="1569" spans="1:7" ht="25.5" outlineLevel="2" x14ac:dyDescent="0.2">
      <c r="A1569" s="15">
        <f>A1567+1</f>
        <v>407007</v>
      </c>
      <c r="B1569" s="17"/>
      <c r="C1569" s="14" t="s">
        <v>1690</v>
      </c>
      <c r="D1569" s="16">
        <v>1</v>
      </c>
      <c r="E1569" s="27" t="s">
        <v>8</v>
      </c>
      <c r="F1569" s="13"/>
      <c r="G1569" s="11">
        <f t="shared" si="314"/>
        <v>0</v>
      </c>
    </row>
    <row r="1570" spans="1:7" ht="25.5" outlineLevel="2" x14ac:dyDescent="0.2">
      <c r="A1570" s="15">
        <f t="shared" ref="A1570:A1598" si="321">A1569+1</f>
        <v>407008</v>
      </c>
      <c r="B1570" s="15"/>
      <c r="C1570" s="14" t="s">
        <v>1691</v>
      </c>
      <c r="D1570" s="16">
        <v>382</v>
      </c>
      <c r="E1570" s="27" t="s">
        <v>8</v>
      </c>
      <c r="F1570" s="13"/>
      <c r="G1570" s="11">
        <f t="shared" ref="G1570:G1597" si="322">D1570*F1570</f>
        <v>0</v>
      </c>
    </row>
    <row r="1571" spans="1:7" outlineLevel="2" x14ac:dyDescent="0.2">
      <c r="A1571" s="15">
        <f t="shared" si="321"/>
        <v>407009</v>
      </c>
      <c r="B1571" s="15"/>
      <c r="C1571" s="14" t="s">
        <v>1692</v>
      </c>
      <c r="D1571" s="16">
        <v>382</v>
      </c>
      <c r="E1571" s="27" t="s">
        <v>8</v>
      </c>
      <c r="F1571" s="13"/>
      <c r="G1571" s="11">
        <f t="shared" si="322"/>
        <v>0</v>
      </c>
    </row>
    <row r="1572" spans="1:7" ht="25.5" outlineLevel="2" x14ac:dyDescent="0.2">
      <c r="A1572" s="15">
        <f t="shared" si="321"/>
        <v>407010</v>
      </c>
      <c r="B1572" s="15"/>
      <c r="C1572" s="14" t="s">
        <v>1693</v>
      </c>
      <c r="D1572" s="16">
        <v>253</v>
      </c>
      <c r="E1572" s="27" t="s">
        <v>8</v>
      </c>
      <c r="F1572" s="13"/>
      <c r="G1572" s="11">
        <f t="shared" si="322"/>
        <v>0</v>
      </c>
    </row>
    <row r="1573" spans="1:7" ht="25.5" outlineLevel="2" x14ac:dyDescent="0.2">
      <c r="A1573" s="15">
        <f t="shared" si="321"/>
        <v>407011</v>
      </c>
      <c r="B1573" s="15"/>
      <c r="C1573" s="14" t="s">
        <v>1694</v>
      </c>
      <c r="D1573" s="16">
        <v>49</v>
      </c>
      <c r="E1573" s="27" t="s">
        <v>8</v>
      </c>
      <c r="F1573" s="13"/>
      <c r="G1573" s="11">
        <f t="shared" si="322"/>
        <v>0</v>
      </c>
    </row>
    <row r="1574" spans="1:7" ht="25.5" outlineLevel="2" x14ac:dyDescent="0.2">
      <c r="A1574" s="15">
        <f t="shared" si="321"/>
        <v>407012</v>
      </c>
      <c r="B1574" s="15"/>
      <c r="C1574" s="14" t="s">
        <v>1695</v>
      </c>
      <c r="D1574" s="16">
        <v>26</v>
      </c>
      <c r="E1574" s="27" t="s">
        <v>8</v>
      </c>
      <c r="F1574" s="13"/>
      <c r="G1574" s="11">
        <f t="shared" si="322"/>
        <v>0</v>
      </c>
    </row>
    <row r="1575" spans="1:7" ht="25.5" outlineLevel="2" x14ac:dyDescent="0.2">
      <c r="A1575" s="15">
        <f t="shared" si="321"/>
        <v>407013</v>
      </c>
      <c r="B1575" s="15"/>
      <c r="C1575" s="14" t="s">
        <v>1696</v>
      </c>
      <c r="D1575" s="16">
        <v>109</v>
      </c>
      <c r="E1575" s="27" t="s">
        <v>8</v>
      </c>
      <c r="F1575" s="13"/>
      <c r="G1575" s="11">
        <f t="shared" si="322"/>
        <v>0</v>
      </c>
    </row>
    <row r="1576" spans="1:7" ht="38.25" outlineLevel="2" x14ac:dyDescent="0.2">
      <c r="A1576" s="15">
        <f t="shared" si="321"/>
        <v>407014</v>
      </c>
      <c r="B1576" s="15"/>
      <c r="C1576" s="14" t="s">
        <v>1697</v>
      </c>
      <c r="D1576" s="16">
        <v>6</v>
      </c>
      <c r="E1576" s="27" t="s">
        <v>8</v>
      </c>
      <c r="F1576" s="13"/>
      <c r="G1576" s="11">
        <f t="shared" si="322"/>
        <v>0</v>
      </c>
    </row>
    <row r="1577" spans="1:7" ht="25.5" outlineLevel="2" x14ac:dyDescent="0.2">
      <c r="A1577" s="15">
        <f t="shared" si="321"/>
        <v>407015</v>
      </c>
      <c r="B1577" s="15"/>
      <c r="C1577" s="14" t="s">
        <v>1698</v>
      </c>
      <c r="D1577" s="16">
        <v>9</v>
      </c>
      <c r="E1577" s="27" t="s">
        <v>8</v>
      </c>
      <c r="F1577" s="13"/>
      <c r="G1577" s="11">
        <f t="shared" si="322"/>
        <v>0</v>
      </c>
    </row>
    <row r="1578" spans="1:7" ht="25.5" outlineLevel="2" x14ac:dyDescent="0.2">
      <c r="A1578" s="15">
        <f t="shared" si="321"/>
        <v>407016</v>
      </c>
      <c r="B1578" s="15"/>
      <c r="C1578" s="14" t="s">
        <v>1699</v>
      </c>
      <c r="D1578" s="16">
        <v>8</v>
      </c>
      <c r="E1578" s="27" t="s">
        <v>8</v>
      </c>
      <c r="F1578" s="13"/>
      <c r="G1578" s="11">
        <f t="shared" si="322"/>
        <v>0</v>
      </c>
    </row>
    <row r="1579" spans="1:7" outlineLevel="2" x14ac:dyDescent="0.2">
      <c r="A1579" s="15">
        <f t="shared" si="321"/>
        <v>407017</v>
      </c>
      <c r="B1579" s="15"/>
      <c r="C1579" s="14" t="s">
        <v>1700</v>
      </c>
      <c r="D1579" s="16">
        <v>13</v>
      </c>
      <c r="E1579" s="27" t="s">
        <v>8</v>
      </c>
      <c r="F1579" s="13"/>
      <c r="G1579" s="11">
        <f t="shared" si="322"/>
        <v>0</v>
      </c>
    </row>
    <row r="1580" spans="1:7" ht="38.25" outlineLevel="2" x14ac:dyDescent="0.2">
      <c r="A1580" s="15">
        <f t="shared" si="321"/>
        <v>407018</v>
      </c>
      <c r="B1580" s="15"/>
      <c r="C1580" s="14" t="s">
        <v>1701</v>
      </c>
      <c r="D1580" s="16">
        <v>3</v>
      </c>
      <c r="E1580" s="27" t="s">
        <v>8</v>
      </c>
      <c r="F1580" s="13"/>
      <c r="G1580" s="11">
        <f t="shared" si="322"/>
        <v>0</v>
      </c>
    </row>
    <row r="1581" spans="1:7" outlineLevel="2" x14ac:dyDescent="0.2">
      <c r="A1581" s="15">
        <f t="shared" si="321"/>
        <v>407019</v>
      </c>
      <c r="B1581" s="15"/>
      <c r="C1581" s="14" t="s">
        <v>1702</v>
      </c>
      <c r="D1581" s="16">
        <v>6</v>
      </c>
      <c r="E1581" s="27" t="s">
        <v>8</v>
      </c>
      <c r="F1581" s="13"/>
      <c r="G1581" s="11">
        <f t="shared" si="322"/>
        <v>0</v>
      </c>
    </row>
    <row r="1582" spans="1:7" outlineLevel="2" x14ac:dyDescent="0.2">
      <c r="A1582" s="15">
        <f t="shared" si="321"/>
        <v>407020</v>
      </c>
      <c r="B1582" s="15"/>
      <c r="C1582" s="14" t="s">
        <v>1703</v>
      </c>
      <c r="D1582" s="16">
        <v>2</v>
      </c>
      <c r="E1582" s="27" t="s">
        <v>8</v>
      </c>
      <c r="F1582" s="13"/>
      <c r="G1582" s="11">
        <f t="shared" si="322"/>
        <v>0</v>
      </c>
    </row>
    <row r="1583" spans="1:7" ht="38.25" outlineLevel="2" x14ac:dyDescent="0.2">
      <c r="A1583" s="15">
        <f t="shared" si="321"/>
        <v>407021</v>
      </c>
      <c r="B1583" s="15"/>
      <c r="C1583" s="14" t="s">
        <v>1704</v>
      </c>
      <c r="D1583" s="16">
        <v>5</v>
      </c>
      <c r="E1583" s="27" t="s">
        <v>8</v>
      </c>
      <c r="F1583" s="13"/>
      <c r="G1583" s="11">
        <f t="shared" si="322"/>
        <v>0</v>
      </c>
    </row>
    <row r="1584" spans="1:7" ht="25.5" outlineLevel="2" x14ac:dyDescent="0.2">
      <c r="A1584" s="15">
        <f t="shared" si="321"/>
        <v>407022</v>
      </c>
      <c r="B1584" s="15"/>
      <c r="C1584" s="14" t="s">
        <v>1705</v>
      </c>
      <c r="D1584" s="16">
        <v>7</v>
      </c>
      <c r="E1584" s="27" t="s">
        <v>8</v>
      </c>
      <c r="F1584" s="13"/>
      <c r="G1584" s="11">
        <f t="shared" si="322"/>
        <v>0</v>
      </c>
    </row>
    <row r="1585" spans="1:7" ht="25.5" outlineLevel="2" x14ac:dyDescent="0.2">
      <c r="A1585" s="15">
        <f t="shared" si="321"/>
        <v>407023</v>
      </c>
      <c r="B1585" s="15"/>
      <c r="C1585" s="14" t="s">
        <v>1706</v>
      </c>
      <c r="D1585" s="16">
        <v>5</v>
      </c>
      <c r="E1585" s="27" t="s">
        <v>8</v>
      </c>
      <c r="F1585" s="13"/>
      <c r="G1585" s="11">
        <f t="shared" si="322"/>
        <v>0</v>
      </c>
    </row>
    <row r="1586" spans="1:7" ht="25.5" outlineLevel="2" x14ac:dyDescent="0.2">
      <c r="A1586" s="15">
        <f t="shared" si="321"/>
        <v>407024</v>
      </c>
      <c r="B1586" s="15"/>
      <c r="C1586" s="14" t="s">
        <v>1707</v>
      </c>
      <c r="D1586" s="16">
        <v>5</v>
      </c>
      <c r="E1586" s="27" t="s">
        <v>8</v>
      </c>
      <c r="F1586" s="13"/>
      <c r="G1586" s="11">
        <f t="shared" si="322"/>
        <v>0</v>
      </c>
    </row>
    <row r="1587" spans="1:7" ht="25.5" outlineLevel="2" x14ac:dyDescent="0.2">
      <c r="A1587" s="15">
        <f t="shared" si="321"/>
        <v>407025</v>
      </c>
      <c r="B1587" s="15"/>
      <c r="C1587" s="14" t="s">
        <v>1708</v>
      </c>
      <c r="D1587" s="16">
        <v>7</v>
      </c>
      <c r="E1587" s="27" t="s">
        <v>8</v>
      </c>
      <c r="F1587" s="13"/>
      <c r="G1587" s="11">
        <f t="shared" si="322"/>
        <v>0</v>
      </c>
    </row>
    <row r="1588" spans="1:7" ht="25.5" outlineLevel="2" x14ac:dyDescent="0.2">
      <c r="A1588" s="15">
        <f t="shared" si="321"/>
        <v>407026</v>
      </c>
      <c r="B1588" s="15"/>
      <c r="C1588" s="14" t="s">
        <v>1709</v>
      </c>
      <c r="D1588" s="16">
        <v>7</v>
      </c>
      <c r="E1588" s="27" t="s">
        <v>8</v>
      </c>
      <c r="F1588" s="13"/>
      <c r="G1588" s="11">
        <f t="shared" si="322"/>
        <v>0</v>
      </c>
    </row>
    <row r="1589" spans="1:7" outlineLevel="2" x14ac:dyDescent="0.2">
      <c r="A1589" s="15">
        <f t="shared" si="321"/>
        <v>407027</v>
      </c>
      <c r="B1589" s="15"/>
      <c r="C1589" s="14" t="s">
        <v>1710</v>
      </c>
      <c r="D1589" s="16">
        <v>7</v>
      </c>
      <c r="E1589" s="27" t="s">
        <v>8</v>
      </c>
      <c r="F1589" s="13"/>
      <c r="G1589" s="11">
        <f t="shared" si="322"/>
        <v>0</v>
      </c>
    </row>
    <row r="1590" spans="1:7" ht="25.5" outlineLevel="2" x14ac:dyDescent="0.2">
      <c r="A1590" s="15">
        <f t="shared" si="321"/>
        <v>407028</v>
      </c>
      <c r="B1590" s="15"/>
      <c r="C1590" s="14" t="s">
        <v>1711</v>
      </c>
      <c r="D1590" s="16">
        <v>980</v>
      </c>
      <c r="E1590" s="27" t="s">
        <v>12</v>
      </c>
      <c r="F1590" s="13"/>
      <c r="G1590" s="11">
        <f t="shared" si="322"/>
        <v>0</v>
      </c>
    </row>
    <row r="1591" spans="1:7" outlineLevel="2" x14ac:dyDescent="0.2">
      <c r="A1591" s="15">
        <f t="shared" si="321"/>
        <v>407029</v>
      </c>
      <c r="B1591" s="15"/>
      <c r="C1591" s="14" t="s">
        <v>1712</v>
      </c>
      <c r="D1591" s="16">
        <v>7</v>
      </c>
      <c r="E1591" s="27" t="s">
        <v>493</v>
      </c>
      <c r="F1591" s="13"/>
      <c r="G1591" s="11">
        <f t="shared" si="322"/>
        <v>0</v>
      </c>
    </row>
    <row r="1592" spans="1:7" ht="38.25" outlineLevel="2" x14ac:dyDescent="0.2">
      <c r="A1592" s="15">
        <f t="shared" si="321"/>
        <v>407030</v>
      </c>
      <c r="B1592" s="15"/>
      <c r="C1592" s="14" t="s">
        <v>1713</v>
      </c>
      <c r="D1592" s="16">
        <v>4</v>
      </c>
      <c r="E1592" s="27" t="s">
        <v>8</v>
      </c>
      <c r="F1592" s="13"/>
      <c r="G1592" s="11">
        <f t="shared" si="322"/>
        <v>0</v>
      </c>
    </row>
    <row r="1593" spans="1:7" ht="25.5" outlineLevel="2" x14ac:dyDescent="0.2">
      <c r="A1593" s="15">
        <f t="shared" si="321"/>
        <v>407031</v>
      </c>
      <c r="B1593" s="15"/>
      <c r="C1593" s="14" t="s">
        <v>1714</v>
      </c>
      <c r="D1593" s="16">
        <v>4</v>
      </c>
      <c r="E1593" s="27" t="s">
        <v>8</v>
      </c>
      <c r="F1593" s="13"/>
      <c r="G1593" s="11">
        <f t="shared" si="322"/>
        <v>0</v>
      </c>
    </row>
    <row r="1594" spans="1:7" outlineLevel="2" x14ac:dyDescent="0.2">
      <c r="A1594" s="15">
        <f t="shared" si="321"/>
        <v>407032</v>
      </c>
      <c r="B1594" s="15"/>
      <c r="C1594" s="14" t="s">
        <v>1715</v>
      </c>
      <c r="D1594" s="16">
        <v>4</v>
      </c>
      <c r="E1594" s="27" t="s">
        <v>8</v>
      </c>
      <c r="F1594" s="13"/>
      <c r="G1594" s="11">
        <f t="shared" si="322"/>
        <v>0</v>
      </c>
    </row>
    <row r="1595" spans="1:7" ht="25.5" outlineLevel="2" x14ac:dyDescent="0.2">
      <c r="A1595" s="15">
        <f t="shared" si="321"/>
        <v>407033</v>
      </c>
      <c r="B1595" s="15"/>
      <c r="C1595" s="14" t="s">
        <v>1716</v>
      </c>
      <c r="D1595" s="16">
        <v>4</v>
      </c>
      <c r="E1595" s="27" t="s">
        <v>8</v>
      </c>
      <c r="F1595" s="13"/>
      <c r="G1595" s="11">
        <f t="shared" si="322"/>
        <v>0</v>
      </c>
    </row>
    <row r="1596" spans="1:7" ht="25.5" outlineLevel="2" x14ac:dyDescent="0.2">
      <c r="A1596" s="15">
        <f t="shared" si="321"/>
        <v>407034</v>
      </c>
      <c r="B1596" s="15"/>
      <c r="C1596" s="14" t="s">
        <v>1717</v>
      </c>
      <c r="D1596" s="16">
        <v>4</v>
      </c>
      <c r="E1596" s="27" t="s">
        <v>8</v>
      </c>
      <c r="F1596" s="13"/>
      <c r="G1596" s="11">
        <f t="shared" si="322"/>
        <v>0</v>
      </c>
    </row>
    <row r="1597" spans="1:7" outlineLevel="2" x14ac:dyDescent="0.2">
      <c r="A1597" s="15">
        <f t="shared" si="321"/>
        <v>407035</v>
      </c>
      <c r="B1597" s="15"/>
      <c r="C1597" s="14" t="s">
        <v>1718</v>
      </c>
      <c r="D1597" s="16">
        <v>4</v>
      </c>
      <c r="E1597" s="27" t="s">
        <v>8</v>
      </c>
      <c r="F1597" s="13"/>
      <c r="G1597" s="11">
        <f t="shared" si="322"/>
        <v>0</v>
      </c>
    </row>
    <row r="1598" spans="1:7" outlineLevel="2" x14ac:dyDescent="0.2">
      <c r="A1598" s="15">
        <f t="shared" si="321"/>
        <v>407036</v>
      </c>
      <c r="B1598" s="17"/>
      <c r="C1598" s="14" t="s">
        <v>1719</v>
      </c>
      <c r="D1598" s="16">
        <v>1</v>
      </c>
      <c r="E1598" s="27" t="s">
        <v>493</v>
      </c>
      <c r="F1598" s="13"/>
      <c r="G1598" s="11">
        <f t="shared" ref="G1598:G1606" si="323">D1598*F1598</f>
        <v>0</v>
      </c>
    </row>
    <row r="1599" spans="1:7" outlineLevel="1" x14ac:dyDescent="0.2">
      <c r="A1599" s="10" t="s">
        <v>954</v>
      </c>
      <c r="B1599" s="10"/>
      <c r="C1599" s="18" t="s">
        <v>788</v>
      </c>
      <c r="D1599" s="9"/>
      <c r="E1599" s="26"/>
      <c r="F1599" s="9"/>
      <c r="G1599" s="12">
        <f>SUMPRODUCT($D1599:$D1918,F1599:F1918)</f>
        <v>0</v>
      </c>
    </row>
    <row r="1600" spans="1:7" outlineLevel="2" x14ac:dyDescent="0.2">
      <c r="A1600" s="5"/>
      <c r="B1600" s="5"/>
      <c r="C1600" s="29" t="s">
        <v>789</v>
      </c>
      <c r="F1600" s="3"/>
    </row>
    <row r="1601" spans="1:7" outlineLevel="2" x14ac:dyDescent="0.2">
      <c r="A1601" s="15">
        <v>408001</v>
      </c>
      <c r="B1601" s="17"/>
      <c r="C1601" s="14" t="s">
        <v>790</v>
      </c>
      <c r="D1601" s="16">
        <v>1150</v>
      </c>
      <c r="E1601" s="27" t="s">
        <v>791</v>
      </c>
      <c r="F1601" s="13"/>
      <c r="G1601" s="11">
        <f t="shared" si="323"/>
        <v>0</v>
      </c>
    </row>
    <row r="1602" spans="1:7" outlineLevel="2" x14ac:dyDescent="0.2">
      <c r="A1602" s="15">
        <f t="shared" ref="A1602:A1628" si="324">A1601+1</f>
        <v>408002</v>
      </c>
      <c r="B1602" s="17"/>
      <c r="C1602" s="14" t="s">
        <v>792</v>
      </c>
      <c r="D1602" s="16">
        <v>5800</v>
      </c>
      <c r="E1602" s="27" t="s">
        <v>791</v>
      </c>
      <c r="F1602" s="13"/>
      <c r="G1602" s="11">
        <f t="shared" si="323"/>
        <v>0</v>
      </c>
    </row>
    <row r="1603" spans="1:7" outlineLevel="2" x14ac:dyDescent="0.2">
      <c r="A1603" s="15">
        <f t="shared" si="324"/>
        <v>408003</v>
      </c>
      <c r="B1603" s="17"/>
      <c r="C1603" s="14" t="s">
        <v>793</v>
      </c>
      <c r="D1603" s="16">
        <v>550</v>
      </c>
      <c r="E1603" s="27" t="s">
        <v>791</v>
      </c>
      <c r="F1603" s="13"/>
      <c r="G1603" s="11">
        <f t="shared" si="323"/>
        <v>0</v>
      </c>
    </row>
    <row r="1604" spans="1:7" outlineLevel="2" x14ac:dyDescent="0.2">
      <c r="A1604" s="15">
        <f t="shared" si="324"/>
        <v>408004</v>
      </c>
      <c r="B1604" s="17"/>
      <c r="C1604" s="14" t="s">
        <v>794</v>
      </c>
      <c r="D1604" s="16">
        <v>1200</v>
      </c>
      <c r="E1604" s="27" t="s">
        <v>791</v>
      </c>
      <c r="F1604" s="13"/>
      <c r="G1604" s="11">
        <f t="shared" si="323"/>
        <v>0</v>
      </c>
    </row>
    <row r="1605" spans="1:7" outlineLevel="2" x14ac:dyDescent="0.2">
      <c r="A1605" s="15">
        <f t="shared" si="324"/>
        <v>408005</v>
      </c>
      <c r="B1605" s="17"/>
      <c r="C1605" s="14" t="s">
        <v>795</v>
      </c>
      <c r="D1605" s="16">
        <v>400</v>
      </c>
      <c r="E1605" s="27" t="s">
        <v>791</v>
      </c>
      <c r="F1605" s="13"/>
      <c r="G1605" s="11">
        <f t="shared" si="323"/>
        <v>0</v>
      </c>
    </row>
    <row r="1606" spans="1:7" outlineLevel="2" x14ac:dyDescent="0.2">
      <c r="A1606" s="15">
        <f t="shared" si="324"/>
        <v>408006</v>
      </c>
      <c r="B1606" s="17"/>
      <c r="C1606" s="14" t="s">
        <v>796</v>
      </c>
      <c r="D1606" s="16">
        <v>100</v>
      </c>
      <c r="E1606" s="27" t="s">
        <v>791</v>
      </c>
      <c r="F1606" s="13"/>
      <c r="G1606" s="11">
        <f t="shared" si="323"/>
        <v>0</v>
      </c>
    </row>
    <row r="1607" spans="1:7" outlineLevel="2" x14ac:dyDescent="0.2">
      <c r="A1607" s="15">
        <f t="shared" si="324"/>
        <v>408007</v>
      </c>
      <c r="B1607" s="15"/>
      <c r="C1607" s="14" t="s">
        <v>797</v>
      </c>
      <c r="D1607" s="16">
        <v>150</v>
      </c>
      <c r="E1607" s="27" t="s">
        <v>791</v>
      </c>
      <c r="F1607" s="13"/>
      <c r="G1607" s="11">
        <f>D1607*F1607</f>
        <v>0</v>
      </c>
    </row>
    <row r="1608" spans="1:7" outlineLevel="2" x14ac:dyDescent="0.2">
      <c r="A1608" s="15">
        <f t="shared" si="324"/>
        <v>408008</v>
      </c>
      <c r="B1608" s="17"/>
      <c r="C1608" s="14" t="s">
        <v>798</v>
      </c>
      <c r="D1608" s="16">
        <v>50</v>
      </c>
      <c r="E1608" s="27" t="s">
        <v>791</v>
      </c>
      <c r="F1608" s="13"/>
      <c r="G1608" s="11">
        <f t="shared" ref="G1608:G1614" si="325">D1608*F1608</f>
        <v>0</v>
      </c>
    </row>
    <row r="1609" spans="1:7" outlineLevel="2" x14ac:dyDescent="0.2">
      <c r="A1609" s="15">
        <f t="shared" si="324"/>
        <v>408009</v>
      </c>
      <c r="B1609" s="17"/>
      <c r="C1609" s="14" t="s">
        <v>799</v>
      </c>
      <c r="D1609" s="16">
        <v>2400</v>
      </c>
      <c r="E1609" s="27" t="s">
        <v>791</v>
      </c>
      <c r="F1609" s="13"/>
      <c r="G1609" s="11">
        <f t="shared" si="325"/>
        <v>0</v>
      </c>
    </row>
    <row r="1610" spans="1:7" outlineLevel="2" x14ac:dyDescent="0.2">
      <c r="A1610" s="15">
        <f t="shared" si="324"/>
        <v>408010</v>
      </c>
      <c r="B1610" s="17"/>
      <c r="C1610" s="14" t="s">
        <v>800</v>
      </c>
      <c r="D1610" s="16">
        <v>40</v>
      </c>
      <c r="E1610" s="27" t="s">
        <v>791</v>
      </c>
      <c r="F1610" s="13"/>
      <c r="G1610" s="11">
        <f t="shared" si="325"/>
        <v>0</v>
      </c>
    </row>
    <row r="1611" spans="1:7" outlineLevel="2" x14ac:dyDescent="0.2">
      <c r="A1611" s="15">
        <f t="shared" si="324"/>
        <v>408011</v>
      </c>
      <c r="B1611" s="17"/>
      <c r="C1611" s="14" t="s">
        <v>801</v>
      </c>
      <c r="D1611" s="16">
        <v>50</v>
      </c>
      <c r="E1611" s="27" t="s">
        <v>791</v>
      </c>
      <c r="F1611" s="13"/>
      <c r="G1611" s="11">
        <f t="shared" si="325"/>
        <v>0</v>
      </c>
    </row>
    <row r="1612" spans="1:7" outlineLevel="2" x14ac:dyDescent="0.2">
      <c r="A1612" s="15">
        <f t="shared" si="324"/>
        <v>408012</v>
      </c>
      <c r="B1612" s="17"/>
      <c r="C1612" s="14" t="s">
        <v>802</v>
      </c>
      <c r="D1612" s="16">
        <v>80</v>
      </c>
      <c r="E1612" s="27" t="s">
        <v>791</v>
      </c>
      <c r="F1612" s="13"/>
      <c r="G1612" s="11">
        <f t="shared" si="325"/>
        <v>0</v>
      </c>
    </row>
    <row r="1613" spans="1:7" outlineLevel="2" x14ac:dyDescent="0.2">
      <c r="A1613" s="15">
        <f t="shared" si="324"/>
        <v>408013</v>
      </c>
      <c r="B1613" s="17"/>
      <c r="C1613" s="14" t="s">
        <v>803</v>
      </c>
      <c r="D1613" s="16">
        <v>190</v>
      </c>
      <c r="E1613" s="27" t="s">
        <v>791</v>
      </c>
      <c r="F1613" s="13"/>
      <c r="G1613" s="11">
        <f t="shared" si="325"/>
        <v>0</v>
      </c>
    </row>
    <row r="1614" spans="1:7" outlineLevel="2" x14ac:dyDescent="0.2">
      <c r="A1614" s="15">
        <f t="shared" si="324"/>
        <v>408014</v>
      </c>
      <c r="B1614" s="17"/>
      <c r="C1614" s="14" t="s">
        <v>804</v>
      </c>
      <c r="D1614" s="16">
        <v>50</v>
      </c>
      <c r="E1614" s="27" t="s">
        <v>791</v>
      </c>
      <c r="F1614" s="13"/>
      <c r="G1614" s="11">
        <f t="shared" si="325"/>
        <v>0</v>
      </c>
    </row>
    <row r="1615" spans="1:7" outlineLevel="2" x14ac:dyDescent="0.2">
      <c r="A1615" s="15">
        <f t="shared" si="324"/>
        <v>408015</v>
      </c>
      <c r="B1615" s="15"/>
      <c r="C1615" s="14" t="s">
        <v>805</v>
      </c>
      <c r="D1615" s="16">
        <v>80</v>
      </c>
      <c r="E1615" s="27" t="s">
        <v>791</v>
      </c>
      <c r="F1615" s="13"/>
      <c r="G1615" s="11">
        <f>D1615*F1615</f>
        <v>0</v>
      </c>
    </row>
    <row r="1616" spans="1:7" outlineLevel="2" x14ac:dyDescent="0.2">
      <c r="A1616" s="15">
        <f t="shared" si="324"/>
        <v>408016</v>
      </c>
      <c r="B1616" s="17"/>
      <c r="C1616" s="14" t="s">
        <v>806</v>
      </c>
      <c r="D1616" s="16">
        <v>130</v>
      </c>
      <c r="E1616" s="27" t="s">
        <v>791</v>
      </c>
      <c r="F1616" s="13"/>
      <c r="G1616" s="11">
        <f t="shared" ref="G1616:G1624" si="326">D1616*F1616</f>
        <v>0</v>
      </c>
    </row>
    <row r="1617" spans="1:7" outlineLevel="2" x14ac:dyDescent="0.2">
      <c r="A1617" s="15">
        <f t="shared" si="324"/>
        <v>408017</v>
      </c>
      <c r="B1617" s="17"/>
      <c r="C1617" s="14" t="s">
        <v>1534</v>
      </c>
      <c r="D1617" s="16">
        <v>165</v>
      </c>
      <c r="E1617" s="27" t="s">
        <v>791</v>
      </c>
      <c r="F1617" s="13"/>
      <c r="G1617" s="11">
        <f t="shared" si="326"/>
        <v>0</v>
      </c>
    </row>
    <row r="1618" spans="1:7" outlineLevel="2" x14ac:dyDescent="0.2">
      <c r="A1618" s="15">
        <f t="shared" si="324"/>
        <v>408018</v>
      </c>
      <c r="B1618" s="17"/>
      <c r="C1618" s="14" t="s">
        <v>1535</v>
      </c>
      <c r="D1618" s="16">
        <v>85</v>
      </c>
      <c r="E1618" s="27" t="s">
        <v>791</v>
      </c>
      <c r="F1618" s="13"/>
      <c r="G1618" s="11">
        <f t="shared" si="326"/>
        <v>0</v>
      </c>
    </row>
    <row r="1619" spans="1:7" outlineLevel="2" x14ac:dyDescent="0.2">
      <c r="A1619" s="15">
        <f t="shared" si="324"/>
        <v>408019</v>
      </c>
      <c r="B1619" s="17"/>
      <c r="C1619" s="14" t="s">
        <v>1536</v>
      </c>
      <c r="D1619" s="16">
        <v>33</v>
      </c>
      <c r="E1619" s="27" t="s">
        <v>791</v>
      </c>
      <c r="F1619" s="13"/>
      <c r="G1619" s="11">
        <f t="shared" si="326"/>
        <v>0</v>
      </c>
    </row>
    <row r="1620" spans="1:7" outlineLevel="2" x14ac:dyDescent="0.2">
      <c r="A1620" s="15">
        <f t="shared" si="324"/>
        <v>408020</v>
      </c>
      <c r="B1620" s="17"/>
      <c r="C1620" s="14" t="s">
        <v>1537</v>
      </c>
      <c r="D1620" s="16">
        <v>61</v>
      </c>
      <c r="E1620" s="27" t="s">
        <v>8</v>
      </c>
      <c r="F1620" s="13"/>
      <c r="G1620" s="11">
        <f t="shared" si="326"/>
        <v>0</v>
      </c>
    </row>
    <row r="1621" spans="1:7" outlineLevel="2" x14ac:dyDescent="0.2">
      <c r="A1621" s="15">
        <f t="shared" si="324"/>
        <v>408021</v>
      </c>
      <c r="B1621" s="17"/>
      <c r="C1621" s="14" t="s">
        <v>1538</v>
      </c>
      <c r="D1621" s="16">
        <v>97</v>
      </c>
      <c r="E1621" s="27" t="s">
        <v>8</v>
      </c>
      <c r="F1621" s="13"/>
      <c r="G1621" s="11">
        <f t="shared" si="326"/>
        <v>0</v>
      </c>
    </row>
    <row r="1622" spans="1:7" outlineLevel="2" x14ac:dyDescent="0.2">
      <c r="A1622" s="15">
        <f t="shared" si="324"/>
        <v>408022</v>
      </c>
      <c r="B1622" s="17"/>
      <c r="C1622" s="14" t="s">
        <v>1539</v>
      </c>
      <c r="D1622" s="16">
        <v>17</v>
      </c>
      <c r="E1622" s="27" t="s">
        <v>8</v>
      </c>
      <c r="F1622" s="13"/>
      <c r="G1622" s="11">
        <f t="shared" si="326"/>
        <v>0</v>
      </c>
    </row>
    <row r="1623" spans="1:7" outlineLevel="2" x14ac:dyDescent="0.2">
      <c r="A1623" s="15">
        <f t="shared" si="324"/>
        <v>408023</v>
      </c>
      <c r="B1623" s="17"/>
      <c r="C1623" s="14" t="s">
        <v>807</v>
      </c>
      <c r="D1623" s="16">
        <v>283</v>
      </c>
      <c r="E1623" s="27" t="s">
        <v>791</v>
      </c>
      <c r="F1623" s="13"/>
      <c r="G1623" s="11">
        <f t="shared" si="326"/>
        <v>0</v>
      </c>
    </row>
    <row r="1624" spans="1:7" outlineLevel="2" x14ac:dyDescent="0.2">
      <c r="A1624" s="15">
        <f t="shared" si="324"/>
        <v>408024</v>
      </c>
      <c r="B1624" s="17"/>
      <c r="C1624" s="14" t="s">
        <v>808</v>
      </c>
      <c r="D1624" s="16">
        <v>10500</v>
      </c>
      <c r="E1624" s="27" t="s">
        <v>791</v>
      </c>
      <c r="F1624" s="13"/>
      <c r="G1624" s="11">
        <f t="shared" si="326"/>
        <v>0</v>
      </c>
    </row>
    <row r="1625" spans="1:7" outlineLevel="2" x14ac:dyDescent="0.2">
      <c r="A1625" s="15">
        <f t="shared" si="324"/>
        <v>408025</v>
      </c>
      <c r="B1625" s="15"/>
      <c r="C1625" s="14" t="s">
        <v>809</v>
      </c>
      <c r="D1625" s="16">
        <v>450</v>
      </c>
      <c r="E1625" s="27" t="s">
        <v>791</v>
      </c>
      <c r="F1625" s="13"/>
      <c r="G1625" s="11">
        <f>D1625*F1625</f>
        <v>0</v>
      </c>
    </row>
    <row r="1626" spans="1:7" outlineLevel="2" x14ac:dyDescent="0.2">
      <c r="A1626" s="15">
        <f t="shared" si="324"/>
        <v>408026</v>
      </c>
      <c r="B1626" s="17"/>
      <c r="C1626" s="14" t="s">
        <v>810</v>
      </c>
      <c r="D1626" s="16">
        <v>85</v>
      </c>
      <c r="E1626" s="27" t="s">
        <v>8</v>
      </c>
      <c r="F1626" s="13"/>
      <c r="G1626" s="11">
        <f t="shared" ref="G1626:G1633" si="327">D1626*F1626</f>
        <v>0</v>
      </c>
    </row>
    <row r="1627" spans="1:7" outlineLevel="2" x14ac:dyDescent="0.2">
      <c r="A1627" s="15">
        <f t="shared" si="324"/>
        <v>408027</v>
      </c>
      <c r="B1627" s="17"/>
      <c r="C1627" s="14" t="s">
        <v>811</v>
      </c>
      <c r="D1627" s="16">
        <v>85</v>
      </c>
      <c r="E1627" s="27" t="s">
        <v>8</v>
      </c>
      <c r="F1627" s="13"/>
      <c r="G1627" s="11">
        <f t="shared" si="327"/>
        <v>0</v>
      </c>
    </row>
    <row r="1628" spans="1:7" outlineLevel="2" x14ac:dyDescent="0.2">
      <c r="A1628" s="15">
        <f t="shared" si="324"/>
        <v>408028</v>
      </c>
      <c r="B1628" s="17"/>
      <c r="C1628" s="14" t="s">
        <v>812</v>
      </c>
      <c r="D1628" s="16">
        <v>980</v>
      </c>
      <c r="E1628" s="27" t="s">
        <v>8</v>
      </c>
      <c r="F1628" s="13"/>
      <c r="G1628" s="11">
        <f t="shared" si="327"/>
        <v>0</v>
      </c>
    </row>
    <row r="1629" spans="1:7" outlineLevel="2" x14ac:dyDescent="0.2">
      <c r="A1629" s="5"/>
      <c r="B1629" s="5"/>
      <c r="C1629" s="29" t="s">
        <v>813</v>
      </c>
      <c r="F1629" s="3"/>
    </row>
    <row r="1630" spans="1:7" outlineLevel="2" x14ac:dyDescent="0.2">
      <c r="A1630" s="15">
        <f>A1628+1</f>
        <v>408029</v>
      </c>
      <c r="B1630" s="17"/>
      <c r="C1630" s="14" t="s">
        <v>814</v>
      </c>
      <c r="D1630" s="16">
        <v>1360</v>
      </c>
      <c r="E1630" s="27" t="s">
        <v>8</v>
      </c>
      <c r="F1630" s="13"/>
      <c r="G1630" s="11">
        <f t="shared" si="327"/>
        <v>0</v>
      </c>
    </row>
    <row r="1631" spans="1:7" outlineLevel="2" x14ac:dyDescent="0.2">
      <c r="A1631" s="15">
        <f t="shared" ref="A1631:A1651" si="328">A1630+1</f>
        <v>408030</v>
      </c>
      <c r="B1631" s="17"/>
      <c r="C1631" s="14" t="s">
        <v>815</v>
      </c>
      <c r="D1631" s="16">
        <v>332</v>
      </c>
      <c r="E1631" s="27" t="s">
        <v>816</v>
      </c>
      <c r="F1631" s="13"/>
      <c r="G1631" s="11">
        <f t="shared" si="327"/>
        <v>0</v>
      </c>
    </row>
    <row r="1632" spans="1:7" outlineLevel="2" x14ac:dyDescent="0.2">
      <c r="A1632" s="15">
        <f t="shared" si="328"/>
        <v>408031</v>
      </c>
      <c r="B1632" s="17"/>
      <c r="C1632" s="14" t="s">
        <v>817</v>
      </c>
      <c r="D1632" s="16">
        <v>1372</v>
      </c>
      <c r="E1632" s="27" t="s">
        <v>8</v>
      </c>
      <c r="F1632" s="13"/>
      <c r="G1632" s="11">
        <f t="shared" si="327"/>
        <v>0</v>
      </c>
    </row>
    <row r="1633" spans="1:7" outlineLevel="2" x14ac:dyDescent="0.2">
      <c r="A1633" s="15">
        <f t="shared" si="328"/>
        <v>408032</v>
      </c>
      <c r="B1633" s="17"/>
      <c r="C1633" s="14" t="s">
        <v>818</v>
      </c>
      <c r="D1633" s="16">
        <v>1</v>
      </c>
      <c r="E1633" s="27" t="s">
        <v>8</v>
      </c>
      <c r="F1633" s="13"/>
      <c r="G1633" s="11">
        <f t="shared" si="327"/>
        <v>0</v>
      </c>
    </row>
    <row r="1634" spans="1:7" outlineLevel="2" x14ac:dyDescent="0.2">
      <c r="A1634" s="15">
        <f t="shared" si="328"/>
        <v>408033</v>
      </c>
      <c r="B1634" s="15"/>
      <c r="C1634" s="14" t="s">
        <v>819</v>
      </c>
      <c r="D1634" s="16">
        <v>80</v>
      </c>
      <c r="E1634" s="27" t="s">
        <v>8</v>
      </c>
      <c r="F1634" s="13"/>
      <c r="G1634" s="11">
        <f>D1634*F1634</f>
        <v>0</v>
      </c>
    </row>
    <row r="1635" spans="1:7" outlineLevel="2" x14ac:dyDescent="0.2">
      <c r="A1635" s="15">
        <f t="shared" si="328"/>
        <v>408034</v>
      </c>
      <c r="B1635" s="17"/>
      <c r="C1635" s="14" t="s">
        <v>820</v>
      </c>
      <c r="D1635" s="16">
        <v>8</v>
      </c>
      <c r="E1635" s="27" t="s">
        <v>8</v>
      </c>
      <c r="F1635" s="13"/>
      <c r="G1635" s="11">
        <f t="shared" ref="G1635:G1643" si="329">D1635*F1635</f>
        <v>0</v>
      </c>
    </row>
    <row r="1636" spans="1:7" outlineLevel="2" x14ac:dyDescent="0.2">
      <c r="A1636" s="15">
        <f t="shared" si="328"/>
        <v>408035</v>
      </c>
      <c r="B1636" s="17"/>
      <c r="C1636" s="14" t="s">
        <v>821</v>
      </c>
      <c r="D1636" s="16">
        <v>4</v>
      </c>
      <c r="E1636" s="27" t="s">
        <v>8</v>
      </c>
      <c r="F1636" s="13"/>
      <c r="G1636" s="11">
        <f t="shared" si="329"/>
        <v>0</v>
      </c>
    </row>
    <row r="1637" spans="1:7" outlineLevel="2" x14ac:dyDescent="0.2">
      <c r="A1637" s="15">
        <f t="shared" si="328"/>
        <v>408036</v>
      </c>
      <c r="B1637" s="17"/>
      <c r="C1637" s="14" t="s">
        <v>822</v>
      </c>
      <c r="D1637" s="16">
        <v>26</v>
      </c>
      <c r="E1637" s="27" t="s">
        <v>8</v>
      </c>
      <c r="F1637" s="13"/>
      <c r="G1637" s="11">
        <f t="shared" si="329"/>
        <v>0</v>
      </c>
    </row>
    <row r="1638" spans="1:7" outlineLevel="2" x14ac:dyDescent="0.2">
      <c r="A1638" s="15">
        <f t="shared" si="328"/>
        <v>408037</v>
      </c>
      <c r="B1638" s="17"/>
      <c r="C1638" s="14" t="s">
        <v>823</v>
      </c>
      <c r="D1638" s="16">
        <v>18</v>
      </c>
      <c r="E1638" s="27" t="s">
        <v>8</v>
      </c>
      <c r="F1638" s="13"/>
      <c r="G1638" s="11">
        <f t="shared" si="329"/>
        <v>0</v>
      </c>
    </row>
    <row r="1639" spans="1:7" outlineLevel="2" x14ac:dyDescent="0.2">
      <c r="A1639" s="15">
        <f t="shared" si="328"/>
        <v>408038</v>
      </c>
      <c r="B1639" s="17"/>
      <c r="C1639" s="14" t="s">
        <v>824</v>
      </c>
      <c r="D1639" s="16">
        <v>8</v>
      </c>
      <c r="E1639" s="27" t="s">
        <v>8</v>
      </c>
      <c r="F1639" s="13"/>
      <c r="G1639" s="11">
        <f t="shared" si="329"/>
        <v>0</v>
      </c>
    </row>
    <row r="1640" spans="1:7" outlineLevel="2" x14ac:dyDescent="0.2">
      <c r="A1640" s="15">
        <f t="shared" si="328"/>
        <v>408039</v>
      </c>
      <c r="B1640" s="17"/>
      <c r="C1640" s="14" t="s">
        <v>825</v>
      </c>
      <c r="D1640" s="16">
        <v>36</v>
      </c>
      <c r="E1640" s="27" t="s">
        <v>8</v>
      </c>
      <c r="F1640" s="13"/>
      <c r="G1640" s="11">
        <f t="shared" si="329"/>
        <v>0</v>
      </c>
    </row>
    <row r="1641" spans="1:7" outlineLevel="2" x14ac:dyDescent="0.2">
      <c r="A1641" s="15">
        <f t="shared" si="328"/>
        <v>408040</v>
      </c>
      <c r="B1641" s="17"/>
      <c r="C1641" s="14" t="s">
        <v>826</v>
      </c>
      <c r="D1641" s="16">
        <v>3</v>
      </c>
      <c r="E1641" s="27" t="s">
        <v>8</v>
      </c>
      <c r="F1641" s="13"/>
      <c r="G1641" s="11">
        <f t="shared" si="329"/>
        <v>0</v>
      </c>
    </row>
    <row r="1642" spans="1:7" outlineLevel="2" x14ac:dyDescent="0.2">
      <c r="A1642" s="15">
        <f t="shared" si="328"/>
        <v>408041</v>
      </c>
      <c r="B1642" s="17"/>
      <c r="C1642" s="14" t="s">
        <v>827</v>
      </c>
      <c r="D1642" s="16">
        <v>18</v>
      </c>
      <c r="E1642" s="27" t="s">
        <v>8</v>
      </c>
      <c r="F1642" s="13"/>
      <c r="G1642" s="11">
        <f t="shared" si="329"/>
        <v>0</v>
      </c>
    </row>
    <row r="1643" spans="1:7" outlineLevel="2" x14ac:dyDescent="0.2">
      <c r="A1643" s="15">
        <f t="shared" si="328"/>
        <v>408042</v>
      </c>
      <c r="B1643" s="17"/>
      <c r="C1643" s="14" t="s">
        <v>828</v>
      </c>
      <c r="D1643" s="16">
        <v>86</v>
      </c>
      <c r="E1643" s="27" t="s">
        <v>8</v>
      </c>
      <c r="F1643" s="13"/>
      <c r="G1643" s="11">
        <f t="shared" si="329"/>
        <v>0</v>
      </c>
    </row>
    <row r="1644" spans="1:7" outlineLevel="2" x14ac:dyDescent="0.2">
      <c r="A1644" s="15">
        <f t="shared" si="328"/>
        <v>408043</v>
      </c>
      <c r="B1644" s="15"/>
      <c r="C1644" s="14" t="s">
        <v>829</v>
      </c>
      <c r="D1644" s="16">
        <v>4</v>
      </c>
      <c r="E1644" s="27" t="s">
        <v>8</v>
      </c>
      <c r="F1644" s="13"/>
      <c r="G1644" s="11">
        <f>D1644*F1644</f>
        <v>0</v>
      </c>
    </row>
    <row r="1645" spans="1:7" outlineLevel="2" x14ac:dyDescent="0.2">
      <c r="A1645" s="15">
        <f t="shared" si="328"/>
        <v>408044</v>
      </c>
      <c r="B1645" s="17"/>
      <c r="C1645" s="14" t="s">
        <v>830</v>
      </c>
      <c r="D1645" s="16">
        <v>10</v>
      </c>
      <c r="E1645" s="27" t="s">
        <v>8</v>
      </c>
      <c r="F1645" s="13"/>
      <c r="G1645" s="11">
        <f t="shared" ref="G1645:G1651" si="330">D1645*F1645</f>
        <v>0</v>
      </c>
    </row>
    <row r="1646" spans="1:7" outlineLevel="2" x14ac:dyDescent="0.2">
      <c r="A1646" s="15">
        <f t="shared" si="328"/>
        <v>408045</v>
      </c>
      <c r="B1646" s="17"/>
      <c r="C1646" s="14" t="s">
        <v>831</v>
      </c>
      <c r="D1646" s="16">
        <v>32</v>
      </c>
      <c r="E1646" s="27" t="s">
        <v>8</v>
      </c>
      <c r="F1646" s="13"/>
      <c r="G1646" s="11">
        <f t="shared" si="330"/>
        <v>0</v>
      </c>
    </row>
    <row r="1647" spans="1:7" outlineLevel="2" x14ac:dyDescent="0.2">
      <c r="A1647" s="15">
        <f t="shared" si="328"/>
        <v>408046</v>
      </c>
      <c r="B1647" s="17"/>
      <c r="C1647" s="14" t="s">
        <v>832</v>
      </c>
      <c r="D1647" s="16">
        <v>52</v>
      </c>
      <c r="E1647" s="27" t="s">
        <v>8</v>
      </c>
      <c r="F1647" s="13"/>
      <c r="G1647" s="11">
        <f t="shared" si="330"/>
        <v>0</v>
      </c>
    </row>
    <row r="1648" spans="1:7" outlineLevel="2" x14ac:dyDescent="0.2">
      <c r="A1648" s="15">
        <f t="shared" si="328"/>
        <v>408047</v>
      </c>
      <c r="B1648" s="17"/>
      <c r="C1648" s="14" t="s">
        <v>833</v>
      </c>
      <c r="D1648" s="16">
        <v>3</v>
      </c>
      <c r="E1648" s="27" t="s">
        <v>8</v>
      </c>
      <c r="F1648" s="13"/>
      <c r="G1648" s="11">
        <f t="shared" si="330"/>
        <v>0</v>
      </c>
    </row>
    <row r="1649" spans="1:7" outlineLevel="2" x14ac:dyDescent="0.2">
      <c r="A1649" s="15">
        <f t="shared" si="328"/>
        <v>408048</v>
      </c>
      <c r="B1649" s="17"/>
      <c r="C1649" s="14" t="s">
        <v>834</v>
      </c>
      <c r="D1649" s="16">
        <v>8</v>
      </c>
      <c r="E1649" s="27" t="s">
        <v>8</v>
      </c>
      <c r="F1649" s="13"/>
      <c r="G1649" s="11">
        <f t="shared" si="330"/>
        <v>0</v>
      </c>
    </row>
    <row r="1650" spans="1:7" outlineLevel="2" x14ac:dyDescent="0.2">
      <c r="A1650" s="15">
        <f t="shared" si="328"/>
        <v>408049</v>
      </c>
      <c r="B1650" s="17"/>
      <c r="C1650" s="14" t="s">
        <v>835</v>
      </c>
      <c r="D1650" s="16">
        <v>1</v>
      </c>
      <c r="E1650" s="27" t="s">
        <v>8</v>
      </c>
      <c r="F1650" s="13"/>
      <c r="G1650" s="11">
        <f t="shared" si="330"/>
        <v>0</v>
      </c>
    </row>
    <row r="1651" spans="1:7" outlineLevel="2" x14ac:dyDescent="0.2">
      <c r="A1651" s="15">
        <f t="shared" si="328"/>
        <v>408050</v>
      </c>
      <c r="B1651" s="17"/>
      <c r="C1651" s="14" t="s">
        <v>836</v>
      </c>
      <c r="D1651" s="16">
        <v>1</v>
      </c>
      <c r="E1651" s="27" t="s">
        <v>8</v>
      </c>
      <c r="F1651" s="13"/>
      <c r="G1651" s="11">
        <f t="shared" si="330"/>
        <v>0</v>
      </c>
    </row>
    <row r="1652" spans="1:7" outlineLevel="2" x14ac:dyDescent="0.2">
      <c r="A1652" s="5"/>
      <c r="B1652" s="5"/>
      <c r="C1652" s="29" t="s">
        <v>837</v>
      </c>
      <c r="F1652" s="3"/>
    </row>
    <row r="1653" spans="1:7" outlineLevel="2" x14ac:dyDescent="0.2">
      <c r="A1653" s="15">
        <f>A1651+1</f>
        <v>408051</v>
      </c>
      <c r="B1653" s="15"/>
      <c r="C1653" s="14" t="s">
        <v>838</v>
      </c>
      <c r="D1653" s="16">
        <v>88</v>
      </c>
      <c r="E1653" s="27" t="s">
        <v>8</v>
      </c>
      <c r="F1653" s="13"/>
      <c r="G1653" s="11">
        <f>D1653*F1653</f>
        <v>0</v>
      </c>
    </row>
    <row r="1654" spans="1:7" outlineLevel="2" x14ac:dyDescent="0.2">
      <c r="A1654" s="15">
        <f t="shared" ref="A1654:A1675" si="331">A1653+1</f>
        <v>408052</v>
      </c>
      <c r="B1654" s="17"/>
      <c r="C1654" s="14" t="s">
        <v>839</v>
      </c>
      <c r="D1654" s="16">
        <v>4</v>
      </c>
      <c r="E1654" s="27" t="s">
        <v>8</v>
      </c>
      <c r="F1654" s="13"/>
      <c r="G1654" s="11">
        <f t="shared" ref="G1654:G1660" si="332">D1654*F1654</f>
        <v>0</v>
      </c>
    </row>
    <row r="1655" spans="1:7" outlineLevel="2" x14ac:dyDescent="0.2">
      <c r="A1655" s="15">
        <f t="shared" si="331"/>
        <v>408053</v>
      </c>
      <c r="B1655" s="17"/>
      <c r="C1655" s="14" t="s">
        <v>840</v>
      </c>
      <c r="D1655" s="16">
        <v>125</v>
      </c>
      <c r="E1655" s="27" t="s">
        <v>8</v>
      </c>
      <c r="F1655" s="13"/>
      <c r="G1655" s="11">
        <f t="shared" si="332"/>
        <v>0</v>
      </c>
    </row>
    <row r="1656" spans="1:7" ht="25.5" outlineLevel="2" x14ac:dyDescent="0.2">
      <c r="A1656" s="15">
        <f t="shared" si="331"/>
        <v>408054</v>
      </c>
      <c r="B1656" s="17"/>
      <c r="C1656" s="14" t="s">
        <v>841</v>
      </c>
      <c r="D1656" s="16">
        <v>8</v>
      </c>
      <c r="E1656" s="27" t="s">
        <v>8</v>
      </c>
      <c r="F1656" s="13"/>
      <c r="G1656" s="11">
        <f t="shared" si="332"/>
        <v>0</v>
      </c>
    </row>
    <row r="1657" spans="1:7" outlineLevel="2" x14ac:dyDescent="0.2">
      <c r="A1657" s="15">
        <f t="shared" si="331"/>
        <v>408055</v>
      </c>
      <c r="B1657" s="17"/>
      <c r="C1657" s="14" t="s">
        <v>842</v>
      </c>
      <c r="D1657" s="16">
        <v>4</v>
      </c>
      <c r="E1657" s="27" t="s">
        <v>8</v>
      </c>
      <c r="F1657" s="13"/>
      <c r="G1657" s="11">
        <f t="shared" si="332"/>
        <v>0</v>
      </c>
    </row>
    <row r="1658" spans="1:7" outlineLevel="2" x14ac:dyDescent="0.2">
      <c r="A1658" s="15">
        <f t="shared" si="331"/>
        <v>408056</v>
      </c>
      <c r="B1658" s="17"/>
      <c r="C1658" s="14" t="s">
        <v>843</v>
      </c>
      <c r="D1658" s="16">
        <v>36</v>
      </c>
      <c r="E1658" s="27" t="s">
        <v>8</v>
      </c>
      <c r="F1658" s="13"/>
      <c r="G1658" s="11">
        <f t="shared" si="332"/>
        <v>0</v>
      </c>
    </row>
    <row r="1659" spans="1:7" outlineLevel="2" x14ac:dyDescent="0.2">
      <c r="A1659" s="15">
        <f t="shared" si="331"/>
        <v>408057</v>
      </c>
      <c r="B1659" s="17"/>
      <c r="C1659" s="14" t="s">
        <v>844</v>
      </c>
      <c r="D1659" s="16">
        <v>3</v>
      </c>
      <c r="E1659" s="27" t="s">
        <v>8</v>
      </c>
      <c r="F1659" s="13"/>
      <c r="G1659" s="11">
        <f t="shared" si="332"/>
        <v>0</v>
      </c>
    </row>
    <row r="1660" spans="1:7" outlineLevel="2" x14ac:dyDescent="0.2">
      <c r="A1660" s="15">
        <f t="shared" si="331"/>
        <v>408058</v>
      </c>
      <c r="B1660" s="17"/>
      <c r="C1660" s="14" t="s">
        <v>845</v>
      </c>
      <c r="D1660" s="16">
        <v>16</v>
      </c>
      <c r="E1660" s="27" t="s">
        <v>8</v>
      </c>
      <c r="F1660" s="13"/>
      <c r="G1660" s="11">
        <f t="shared" si="332"/>
        <v>0</v>
      </c>
    </row>
    <row r="1661" spans="1:7" outlineLevel="2" x14ac:dyDescent="0.2">
      <c r="A1661" s="15">
        <f t="shared" si="331"/>
        <v>408059</v>
      </c>
      <c r="B1661" s="15"/>
      <c r="C1661" s="14" t="s">
        <v>846</v>
      </c>
      <c r="D1661" s="16">
        <v>6</v>
      </c>
      <c r="E1661" s="27" t="s">
        <v>8</v>
      </c>
      <c r="F1661" s="13"/>
      <c r="G1661" s="11">
        <f>D1661*F1661</f>
        <v>0</v>
      </c>
    </row>
    <row r="1662" spans="1:7" outlineLevel="2" x14ac:dyDescent="0.2">
      <c r="A1662" s="15">
        <f t="shared" si="331"/>
        <v>408060</v>
      </c>
      <c r="B1662" s="17"/>
      <c r="C1662" s="14" t="s">
        <v>847</v>
      </c>
      <c r="D1662" s="16">
        <v>90</v>
      </c>
      <c r="E1662" s="27" t="s">
        <v>8</v>
      </c>
      <c r="F1662" s="13"/>
      <c r="G1662" s="11">
        <f t="shared" ref="G1662:G1668" si="333">D1662*F1662</f>
        <v>0</v>
      </c>
    </row>
    <row r="1663" spans="1:7" outlineLevel="2" x14ac:dyDescent="0.2">
      <c r="A1663" s="15">
        <f t="shared" si="331"/>
        <v>408061</v>
      </c>
      <c r="B1663" s="17"/>
      <c r="C1663" s="14" t="s">
        <v>848</v>
      </c>
      <c r="D1663" s="16">
        <v>18</v>
      </c>
      <c r="E1663" s="27" t="s">
        <v>8</v>
      </c>
      <c r="F1663" s="13"/>
      <c r="G1663" s="11">
        <f t="shared" si="333"/>
        <v>0</v>
      </c>
    </row>
    <row r="1664" spans="1:7" outlineLevel="2" x14ac:dyDescent="0.2">
      <c r="A1664" s="15">
        <f t="shared" si="331"/>
        <v>408062</v>
      </c>
      <c r="B1664" s="17"/>
      <c r="C1664" s="14" t="s">
        <v>849</v>
      </c>
      <c r="D1664" s="16">
        <v>10</v>
      </c>
      <c r="E1664" s="27" t="s">
        <v>8</v>
      </c>
      <c r="F1664" s="13"/>
      <c r="G1664" s="11">
        <f t="shared" si="333"/>
        <v>0</v>
      </c>
    </row>
    <row r="1665" spans="1:7" outlineLevel="2" x14ac:dyDescent="0.2">
      <c r="A1665" s="15">
        <f t="shared" si="331"/>
        <v>408063</v>
      </c>
      <c r="B1665" s="17"/>
      <c r="C1665" s="14" t="s">
        <v>850</v>
      </c>
      <c r="D1665" s="16">
        <v>1</v>
      </c>
      <c r="E1665" s="27" t="s">
        <v>8</v>
      </c>
      <c r="F1665" s="13"/>
      <c r="G1665" s="11">
        <f t="shared" si="333"/>
        <v>0</v>
      </c>
    </row>
    <row r="1666" spans="1:7" outlineLevel="2" x14ac:dyDescent="0.2">
      <c r="A1666" s="15">
        <f t="shared" si="331"/>
        <v>408064</v>
      </c>
      <c r="B1666" s="17"/>
      <c r="C1666" s="14" t="s">
        <v>851</v>
      </c>
      <c r="D1666" s="16">
        <v>1</v>
      </c>
      <c r="E1666" s="27" t="s">
        <v>8</v>
      </c>
      <c r="F1666" s="13"/>
      <c r="G1666" s="11">
        <f t="shared" si="333"/>
        <v>0</v>
      </c>
    </row>
    <row r="1667" spans="1:7" ht="25.5" outlineLevel="2" x14ac:dyDescent="0.2">
      <c r="A1667" s="15">
        <f t="shared" si="331"/>
        <v>408065</v>
      </c>
      <c r="B1667" s="17"/>
      <c r="C1667" s="14" t="s">
        <v>852</v>
      </c>
      <c r="D1667" s="16">
        <v>1</v>
      </c>
      <c r="E1667" s="27" t="s">
        <v>8</v>
      </c>
      <c r="F1667" s="13"/>
      <c r="G1667" s="11">
        <f t="shared" si="333"/>
        <v>0</v>
      </c>
    </row>
    <row r="1668" spans="1:7" outlineLevel="2" x14ac:dyDescent="0.2">
      <c r="A1668" s="15">
        <f t="shared" si="331"/>
        <v>408066</v>
      </c>
      <c r="B1668" s="17"/>
      <c r="C1668" s="14" t="s">
        <v>853</v>
      </c>
      <c r="D1668" s="16">
        <v>1</v>
      </c>
      <c r="E1668" s="27" t="s">
        <v>8</v>
      </c>
      <c r="F1668" s="13"/>
      <c r="G1668" s="11">
        <f t="shared" si="333"/>
        <v>0</v>
      </c>
    </row>
    <row r="1669" spans="1:7" ht="25.5" outlineLevel="2" x14ac:dyDescent="0.2">
      <c r="A1669" s="15">
        <f t="shared" si="331"/>
        <v>408067</v>
      </c>
      <c r="B1669" s="15"/>
      <c r="C1669" s="14" t="s">
        <v>854</v>
      </c>
      <c r="D1669" s="16">
        <v>8</v>
      </c>
      <c r="E1669" s="27" t="s">
        <v>8</v>
      </c>
      <c r="F1669" s="13"/>
      <c r="G1669" s="11">
        <f>D1669*F1669</f>
        <v>0</v>
      </c>
    </row>
    <row r="1670" spans="1:7" ht="25.5" outlineLevel="2" x14ac:dyDescent="0.2">
      <c r="A1670" s="15">
        <f t="shared" si="331"/>
        <v>408068</v>
      </c>
      <c r="B1670" s="17"/>
      <c r="C1670" s="14" t="s">
        <v>855</v>
      </c>
      <c r="D1670" s="16">
        <v>8</v>
      </c>
      <c r="E1670" s="27" t="s">
        <v>8</v>
      </c>
      <c r="F1670" s="13"/>
      <c r="G1670" s="11">
        <f t="shared" ref="G1670:G1679" si="334">D1670*F1670</f>
        <v>0</v>
      </c>
    </row>
    <row r="1671" spans="1:7" outlineLevel="2" x14ac:dyDescent="0.2">
      <c r="A1671" s="15">
        <f t="shared" si="331"/>
        <v>408069</v>
      </c>
      <c r="B1671" s="17"/>
      <c r="C1671" s="14" t="s">
        <v>856</v>
      </c>
      <c r="D1671" s="16">
        <v>8</v>
      </c>
      <c r="E1671" s="27" t="s">
        <v>8</v>
      </c>
      <c r="F1671" s="13"/>
      <c r="G1671" s="11">
        <f t="shared" si="334"/>
        <v>0</v>
      </c>
    </row>
    <row r="1672" spans="1:7" outlineLevel="2" x14ac:dyDescent="0.2">
      <c r="A1672" s="15">
        <f t="shared" si="331"/>
        <v>408070</v>
      </c>
      <c r="B1672" s="17"/>
      <c r="C1672" s="14" t="s">
        <v>857</v>
      </c>
      <c r="D1672" s="16">
        <v>1</v>
      </c>
      <c r="E1672" s="27" t="s">
        <v>8</v>
      </c>
      <c r="F1672" s="13"/>
      <c r="G1672" s="11">
        <f t="shared" si="334"/>
        <v>0</v>
      </c>
    </row>
    <row r="1673" spans="1:7" ht="25.5" outlineLevel="2" x14ac:dyDescent="0.2">
      <c r="A1673" s="15">
        <f t="shared" si="331"/>
        <v>408071</v>
      </c>
      <c r="B1673" s="17"/>
      <c r="C1673" s="14" t="s">
        <v>858</v>
      </c>
      <c r="D1673" s="16">
        <v>1</v>
      </c>
      <c r="E1673" s="27" t="s">
        <v>8</v>
      </c>
      <c r="F1673" s="13"/>
      <c r="G1673" s="11">
        <f t="shared" si="334"/>
        <v>0</v>
      </c>
    </row>
    <row r="1674" spans="1:7" outlineLevel="2" x14ac:dyDescent="0.2">
      <c r="A1674" s="15">
        <f t="shared" si="331"/>
        <v>408072</v>
      </c>
      <c r="B1674" s="17"/>
      <c r="C1674" s="14" t="s">
        <v>859</v>
      </c>
      <c r="D1674" s="16">
        <v>1</v>
      </c>
      <c r="E1674" s="27" t="s">
        <v>8</v>
      </c>
      <c r="F1674" s="13"/>
      <c r="G1674" s="11">
        <f t="shared" si="334"/>
        <v>0</v>
      </c>
    </row>
    <row r="1675" spans="1:7" ht="25.5" outlineLevel="2" x14ac:dyDescent="0.2">
      <c r="A1675" s="15">
        <f t="shared" si="331"/>
        <v>408073</v>
      </c>
      <c r="B1675" s="17"/>
      <c r="C1675" s="14" t="s">
        <v>860</v>
      </c>
      <c r="D1675" s="16">
        <v>1</v>
      </c>
      <c r="E1675" s="27" t="s">
        <v>8</v>
      </c>
      <c r="F1675" s="13"/>
      <c r="G1675" s="11">
        <f t="shared" si="334"/>
        <v>0</v>
      </c>
    </row>
    <row r="1676" spans="1:7" outlineLevel="2" x14ac:dyDescent="0.2">
      <c r="A1676" s="5"/>
      <c r="B1676" s="5"/>
      <c r="C1676" s="29" t="s">
        <v>861</v>
      </c>
      <c r="F1676" s="3"/>
    </row>
    <row r="1677" spans="1:7" outlineLevel="2" x14ac:dyDescent="0.2">
      <c r="A1677" s="15">
        <f>A1675+1</f>
        <v>408074</v>
      </c>
      <c r="B1677" s="17"/>
      <c r="C1677" s="14" t="s">
        <v>1540</v>
      </c>
      <c r="D1677" s="16">
        <v>1</v>
      </c>
      <c r="E1677" s="27" t="s">
        <v>8</v>
      </c>
      <c r="F1677" s="13"/>
      <c r="G1677" s="11">
        <f t="shared" si="334"/>
        <v>0</v>
      </c>
    </row>
    <row r="1678" spans="1:7" outlineLevel="2" x14ac:dyDescent="0.2">
      <c r="A1678" s="15">
        <f t="shared" ref="A1678:A1721" si="335">A1677+1</f>
        <v>408075</v>
      </c>
      <c r="B1678" s="17"/>
      <c r="C1678" s="14" t="s">
        <v>1541</v>
      </c>
      <c r="D1678" s="16">
        <v>80</v>
      </c>
      <c r="E1678" s="27" t="s">
        <v>8</v>
      </c>
      <c r="F1678" s="13"/>
      <c r="G1678" s="11">
        <f t="shared" si="334"/>
        <v>0</v>
      </c>
    </row>
    <row r="1679" spans="1:7" outlineLevel="2" x14ac:dyDescent="0.2">
      <c r="A1679" s="15">
        <f t="shared" si="335"/>
        <v>408076</v>
      </c>
      <c r="B1679" s="17"/>
      <c r="C1679" s="14" t="s">
        <v>1542</v>
      </c>
      <c r="D1679" s="16">
        <v>8</v>
      </c>
      <c r="E1679" s="27" t="s">
        <v>8</v>
      </c>
      <c r="F1679" s="13"/>
      <c r="G1679" s="11">
        <f t="shared" si="334"/>
        <v>0</v>
      </c>
    </row>
    <row r="1680" spans="1:7" outlineLevel="2" x14ac:dyDescent="0.2">
      <c r="A1680" s="15">
        <f t="shared" si="335"/>
        <v>408077</v>
      </c>
      <c r="B1680" s="15"/>
      <c r="C1680" s="14" t="s">
        <v>1543</v>
      </c>
      <c r="D1680" s="16">
        <v>18</v>
      </c>
      <c r="E1680" s="27" t="s">
        <v>8</v>
      </c>
      <c r="F1680" s="13"/>
      <c r="G1680" s="11">
        <f>D1680*F1680</f>
        <v>0</v>
      </c>
    </row>
    <row r="1681" spans="1:7" outlineLevel="2" x14ac:dyDescent="0.2">
      <c r="A1681" s="15">
        <f t="shared" si="335"/>
        <v>408078</v>
      </c>
      <c r="B1681" s="17"/>
      <c r="C1681" s="14" t="s">
        <v>1544</v>
      </c>
      <c r="D1681" s="16">
        <v>26</v>
      </c>
      <c r="E1681" s="27" t="s">
        <v>8</v>
      </c>
      <c r="F1681" s="13"/>
      <c r="G1681" s="11">
        <f t="shared" ref="G1681:G1687" si="336">D1681*F1681</f>
        <v>0</v>
      </c>
    </row>
    <row r="1682" spans="1:7" outlineLevel="2" x14ac:dyDescent="0.2">
      <c r="A1682" s="15">
        <f t="shared" si="335"/>
        <v>408079</v>
      </c>
      <c r="B1682" s="17"/>
      <c r="C1682" s="14" t="s">
        <v>862</v>
      </c>
      <c r="D1682" s="16">
        <v>4</v>
      </c>
      <c r="E1682" s="27" t="s">
        <v>8</v>
      </c>
      <c r="F1682" s="13"/>
      <c r="G1682" s="11">
        <f t="shared" si="336"/>
        <v>0</v>
      </c>
    </row>
    <row r="1683" spans="1:7" outlineLevel="2" x14ac:dyDescent="0.2">
      <c r="A1683" s="15">
        <f t="shared" si="335"/>
        <v>408080</v>
      </c>
      <c r="B1683" s="17"/>
      <c r="C1683" s="14" t="s">
        <v>863</v>
      </c>
      <c r="D1683" s="16">
        <v>3</v>
      </c>
      <c r="E1683" s="27" t="s">
        <v>8</v>
      </c>
      <c r="F1683" s="13"/>
      <c r="G1683" s="11">
        <f t="shared" si="336"/>
        <v>0</v>
      </c>
    </row>
    <row r="1684" spans="1:7" outlineLevel="2" x14ac:dyDescent="0.2">
      <c r="A1684" s="15">
        <f t="shared" si="335"/>
        <v>408081</v>
      </c>
      <c r="B1684" s="17"/>
      <c r="C1684" s="14" t="s">
        <v>864</v>
      </c>
      <c r="D1684" s="16">
        <v>36</v>
      </c>
      <c r="E1684" s="27" t="s">
        <v>8</v>
      </c>
      <c r="F1684" s="13"/>
      <c r="G1684" s="11">
        <f t="shared" si="336"/>
        <v>0</v>
      </c>
    </row>
    <row r="1685" spans="1:7" outlineLevel="2" x14ac:dyDescent="0.2">
      <c r="A1685" s="15">
        <f t="shared" si="335"/>
        <v>408082</v>
      </c>
      <c r="B1685" s="17"/>
      <c r="C1685" s="14" t="s">
        <v>1545</v>
      </c>
      <c r="D1685" s="16">
        <v>4</v>
      </c>
      <c r="E1685" s="27" t="s">
        <v>8</v>
      </c>
      <c r="F1685" s="13"/>
      <c r="G1685" s="11">
        <f t="shared" si="336"/>
        <v>0</v>
      </c>
    </row>
    <row r="1686" spans="1:7" outlineLevel="2" x14ac:dyDescent="0.2">
      <c r="A1686" s="15">
        <f t="shared" si="335"/>
        <v>408083</v>
      </c>
      <c r="B1686" s="17"/>
      <c r="C1686" s="14" t="s">
        <v>1546</v>
      </c>
      <c r="D1686" s="16">
        <v>4</v>
      </c>
      <c r="E1686" s="27" t="s">
        <v>8</v>
      </c>
      <c r="F1686" s="13"/>
      <c r="G1686" s="11">
        <f t="shared" si="336"/>
        <v>0</v>
      </c>
    </row>
    <row r="1687" spans="1:7" ht="25.5" outlineLevel="2" x14ac:dyDescent="0.2">
      <c r="A1687" s="15">
        <f t="shared" si="335"/>
        <v>408084</v>
      </c>
      <c r="B1687" s="17"/>
      <c r="C1687" s="14" t="s">
        <v>865</v>
      </c>
      <c r="D1687" s="16">
        <v>4</v>
      </c>
      <c r="E1687" s="27" t="s">
        <v>8</v>
      </c>
      <c r="F1687" s="13"/>
      <c r="G1687" s="11">
        <f t="shared" si="336"/>
        <v>0</v>
      </c>
    </row>
    <row r="1688" spans="1:7" ht="25.5" outlineLevel="2" x14ac:dyDescent="0.2">
      <c r="A1688" s="15">
        <f t="shared" si="335"/>
        <v>408085</v>
      </c>
      <c r="B1688" s="15"/>
      <c r="C1688" s="14" t="s">
        <v>866</v>
      </c>
      <c r="D1688" s="16">
        <v>12</v>
      </c>
      <c r="E1688" s="27" t="s">
        <v>8</v>
      </c>
      <c r="F1688" s="13"/>
      <c r="G1688" s="11">
        <f>D1688*F1688</f>
        <v>0</v>
      </c>
    </row>
    <row r="1689" spans="1:7" outlineLevel="2" x14ac:dyDescent="0.2">
      <c r="A1689" s="15">
        <f t="shared" si="335"/>
        <v>408086</v>
      </c>
      <c r="B1689" s="17"/>
      <c r="C1689" s="14" t="s">
        <v>867</v>
      </c>
      <c r="D1689" s="16">
        <v>6</v>
      </c>
      <c r="E1689" s="27" t="s">
        <v>8</v>
      </c>
      <c r="F1689" s="13"/>
      <c r="G1689" s="11">
        <f t="shared" ref="G1689:G1701" si="337">D1689*F1689</f>
        <v>0</v>
      </c>
    </row>
    <row r="1690" spans="1:7" outlineLevel="2" x14ac:dyDescent="0.2">
      <c r="A1690" s="15">
        <f t="shared" si="335"/>
        <v>408087</v>
      </c>
      <c r="B1690" s="17"/>
      <c r="C1690" s="14" t="s">
        <v>868</v>
      </c>
      <c r="D1690" s="16">
        <v>6</v>
      </c>
      <c r="E1690" s="27" t="s">
        <v>8</v>
      </c>
      <c r="F1690" s="13"/>
      <c r="G1690" s="11">
        <f t="shared" si="337"/>
        <v>0</v>
      </c>
    </row>
    <row r="1691" spans="1:7" outlineLevel="2" x14ac:dyDescent="0.2">
      <c r="A1691" s="15">
        <f t="shared" si="335"/>
        <v>408088</v>
      </c>
      <c r="B1691" s="17"/>
      <c r="C1691" s="14" t="s">
        <v>869</v>
      </c>
      <c r="D1691" s="16">
        <v>4</v>
      </c>
      <c r="E1691" s="27" t="s">
        <v>8</v>
      </c>
      <c r="F1691" s="13"/>
      <c r="G1691" s="11">
        <f t="shared" si="337"/>
        <v>0</v>
      </c>
    </row>
    <row r="1692" spans="1:7" outlineLevel="2" x14ac:dyDescent="0.2">
      <c r="A1692" s="15">
        <f t="shared" si="335"/>
        <v>408089</v>
      </c>
      <c r="B1692" s="17"/>
      <c r="C1692" s="14" t="s">
        <v>870</v>
      </c>
      <c r="D1692" s="16">
        <v>4</v>
      </c>
      <c r="E1692" s="27" t="s">
        <v>8</v>
      </c>
      <c r="F1692" s="13"/>
      <c r="G1692" s="11">
        <f t="shared" si="337"/>
        <v>0</v>
      </c>
    </row>
    <row r="1693" spans="1:7" outlineLevel="2" x14ac:dyDescent="0.2">
      <c r="A1693" s="15">
        <f t="shared" si="335"/>
        <v>408090</v>
      </c>
      <c r="B1693" s="17"/>
      <c r="C1693" s="14" t="s">
        <v>871</v>
      </c>
      <c r="D1693" s="16">
        <v>4</v>
      </c>
      <c r="E1693" s="27" t="s">
        <v>8</v>
      </c>
      <c r="F1693" s="13"/>
      <c r="G1693" s="11">
        <f t="shared" si="337"/>
        <v>0</v>
      </c>
    </row>
    <row r="1694" spans="1:7" outlineLevel="2" x14ac:dyDescent="0.2">
      <c r="A1694" s="15">
        <f t="shared" si="335"/>
        <v>408091</v>
      </c>
      <c r="B1694" s="17"/>
      <c r="C1694" s="14" t="s">
        <v>872</v>
      </c>
      <c r="D1694" s="16">
        <v>4</v>
      </c>
      <c r="E1694" s="27" t="s">
        <v>8</v>
      </c>
      <c r="F1694" s="13"/>
      <c r="G1694" s="11">
        <f t="shared" si="337"/>
        <v>0</v>
      </c>
    </row>
    <row r="1695" spans="1:7" outlineLevel="2" x14ac:dyDescent="0.2">
      <c r="A1695" s="15">
        <f t="shared" si="335"/>
        <v>408092</v>
      </c>
      <c r="B1695" s="17"/>
      <c r="C1695" s="14" t="s">
        <v>873</v>
      </c>
      <c r="D1695" s="16">
        <v>2</v>
      </c>
      <c r="E1695" s="27" t="s">
        <v>8</v>
      </c>
      <c r="F1695" s="13"/>
      <c r="G1695" s="11">
        <f t="shared" si="337"/>
        <v>0</v>
      </c>
    </row>
    <row r="1696" spans="1:7" outlineLevel="2" x14ac:dyDescent="0.2">
      <c r="A1696" s="15">
        <f t="shared" si="335"/>
        <v>408093</v>
      </c>
      <c r="B1696" s="17"/>
      <c r="C1696" s="14" t="s">
        <v>874</v>
      </c>
      <c r="D1696" s="16">
        <v>2</v>
      </c>
      <c r="E1696" s="27" t="s">
        <v>8</v>
      </c>
      <c r="F1696" s="13"/>
      <c r="G1696" s="11">
        <f t="shared" si="337"/>
        <v>0</v>
      </c>
    </row>
    <row r="1697" spans="1:7" outlineLevel="2" x14ac:dyDescent="0.2">
      <c r="A1697" s="15">
        <f t="shared" si="335"/>
        <v>408094</v>
      </c>
      <c r="B1697" s="17"/>
      <c r="C1697" s="14" t="s">
        <v>875</v>
      </c>
      <c r="D1697" s="16">
        <v>2</v>
      </c>
      <c r="E1697" s="27" t="s">
        <v>8</v>
      </c>
      <c r="F1697" s="13"/>
      <c r="G1697" s="11">
        <f t="shared" si="337"/>
        <v>0</v>
      </c>
    </row>
    <row r="1698" spans="1:7" outlineLevel="2" x14ac:dyDescent="0.2">
      <c r="A1698" s="15">
        <f t="shared" si="335"/>
        <v>408095</v>
      </c>
      <c r="B1698" s="17"/>
      <c r="C1698" s="14" t="s">
        <v>876</v>
      </c>
      <c r="D1698" s="16">
        <v>4</v>
      </c>
      <c r="E1698" s="27" t="s">
        <v>8</v>
      </c>
      <c r="F1698" s="13"/>
      <c r="G1698" s="11">
        <f t="shared" si="337"/>
        <v>0</v>
      </c>
    </row>
    <row r="1699" spans="1:7" outlineLevel="2" x14ac:dyDescent="0.2">
      <c r="A1699" s="15">
        <f t="shared" si="335"/>
        <v>408096</v>
      </c>
      <c r="B1699" s="17"/>
      <c r="C1699" s="14" t="s">
        <v>877</v>
      </c>
      <c r="D1699" s="16">
        <v>14</v>
      </c>
      <c r="E1699" s="27" t="s">
        <v>8</v>
      </c>
      <c r="F1699" s="13"/>
      <c r="G1699" s="11">
        <f t="shared" si="337"/>
        <v>0</v>
      </c>
    </row>
    <row r="1700" spans="1:7" outlineLevel="2" x14ac:dyDescent="0.2">
      <c r="A1700" s="15">
        <f t="shared" si="335"/>
        <v>408097</v>
      </c>
      <c r="B1700" s="17"/>
      <c r="C1700" s="14" t="s">
        <v>878</v>
      </c>
      <c r="D1700" s="16">
        <v>4</v>
      </c>
      <c r="E1700" s="27" t="s">
        <v>8</v>
      </c>
      <c r="F1700" s="13"/>
      <c r="G1700" s="11">
        <f t="shared" si="337"/>
        <v>0</v>
      </c>
    </row>
    <row r="1701" spans="1:7" outlineLevel="2" x14ac:dyDescent="0.2">
      <c r="A1701" s="15">
        <f t="shared" si="335"/>
        <v>408098</v>
      </c>
      <c r="B1701" s="17"/>
      <c r="C1701" s="14" t="s">
        <v>879</v>
      </c>
      <c r="D1701" s="16">
        <v>4</v>
      </c>
      <c r="E1701" s="27" t="s">
        <v>8</v>
      </c>
      <c r="F1701" s="13"/>
      <c r="G1701" s="11">
        <f t="shared" si="337"/>
        <v>0</v>
      </c>
    </row>
    <row r="1702" spans="1:7" ht="25.5" outlineLevel="2" x14ac:dyDescent="0.2">
      <c r="A1702" s="15">
        <f t="shared" si="335"/>
        <v>408099</v>
      </c>
      <c r="B1702" s="15"/>
      <c r="C1702" s="14" t="s">
        <v>880</v>
      </c>
      <c r="D1702" s="16">
        <v>2</v>
      </c>
      <c r="E1702" s="27" t="s">
        <v>8</v>
      </c>
      <c r="F1702" s="13"/>
      <c r="G1702" s="11">
        <f>D1702*F1702</f>
        <v>0</v>
      </c>
    </row>
    <row r="1703" spans="1:7" ht="25.5" outlineLevel="2" x14ac:dyDescent="0.2">
      <c r="A1703" s="15">
        <f t="shared" si="335"/>
        <v>408100</v>
      </c>
      <c r="B1703" s="17"/>
      <c r="C1703" s="14" t="s">
        <v>881</v>
      </c>
      <c r="D1703" s="16">
        <v>2</v>
      </c>
      <c r="E1703" s="27" t="s">
        <v>8</v>
      </c>
      <c r="F1703" s="13"/>
      <c r="G1703" s="11">
        <f t="shared" ref="G1703:G1709" si="338">D1703*F1703</f>
        <v>0</v>
      </c>
    </row>
    <row r="1704" spans="1:7" ht="25.5" outlineLevel="2" x14ac:dyDescent="0.2">
      <c r="A1704" s="15">
        <f t="shared" si="335"/>
        <v>408101</v>
      </c>
      <c r="B1704" s="17"/>
      <c r="C1704" s="14" t="s">
        <v>882</v>
      </c>
      <c r="D1704" s="16">
        <v>2</v>
      </c>
      <c r="E1704" s="27" t="s">
        <v>8</v>
      </c>
      <c r="F1704" s="13"/>
      <c r="G1704" s="11">
        <f t="shared" si="338"/>
        <v>0</v>
      </c>
    </row>
    <row r="1705" spans="1:7" ht="25.5" outlineLevel="2" x14ac:dyDescent="0.2">
      <c r="A1705" s="15">
        <f t="shared" si="335"/>
        <v>408102</v>
      </c>
      <c r="B1705" s="17"/>
      <c r="C1705" s="14" t="s">
        <v>883</v>
      </c>
      <c r="D1705" s="16">
        <v>1</v>
      </c>
      <c r="E1705" s="27" t="s">
        <v>8</v>
      </c>
      <c r="F1705" s="13"/>
      <c r="G1705" s="11">
        <f t="shared" si="338"/>
        <v>0</v>
      </c>
    </row>
    <row r="1706" spans="1:7" ht="25.5" outlineLevel="2" x14ac:dyDescent="0.2">
      <c r="A1706" s="15">
        <f t="shared" si="335"/>
        <v>408103</v>
      </c>
      <c r="B1706" s="17"/>
      <c r="C1706" s="14" t="s">
        <v>884</v>
      </c>
      <c r="D1706" s="16">
        <v>1</v>
      </c>
      <c r="E1706" s="27" t="s">
        <v>8</v>
      </c>
      <c r="F1706" s="13"/>
      <c r="G1706" s="11">
        <f t="shared" si="338"/>
        <v>0</v>
      </c>
    </row>
    <row r="1707" spans="1:7" ht="25.5" outlineLevel="2" x14ac:dyDescent="0.2">
      <c r="A1707" s="15">
        <f t="shared" si="335"/>
        <v>408104</v>
      </c>
      <c r="B1707" s="17"/>
      <c r="C1707" s="14" t="s">
        <v>885</v>
      </c>
      <c r="D1707" s="16">
        <v>1</v>
      </c>
      <c r="E1707" s="27" t="s">
        <v>8</v>
      </c>
      <c r="F1707" s="13"/>
      <c r="G1707" s="11">
        <f t="shared" si="338"/>
        <v>0</v>
      </c>
    </row>
    <row r="1708" spans="1:7" ht="25.5" outlineLevel="2" x14ac:dyDescent="0.2">
      <c r="A1708" s="15">
        <f t="shared" si="335"/>
        <v>408105</v>
      </c>
      <c r="B1708" s="17"/>
      <c r="C1708" s="14" t="s">
        <v>886</v>
      </c>
      <c r="D1708" s="16">
        <v>1</v>
      </c>
      <c r="E1708" s="27" t="s">
        <v>8</v>
      </c>
      <c r="F1708" s="13"/>
      <c r="G1708" s="11">
        <f t="shared" si="338"/>
        <v>0</v>
      </c>
    </row>
    <row r="1709" spans="1:7" ht="25.5" outlineLevel="2" x14ac:dyDescent="0.2">
      <c r="A1709" s="15">
        <f t="shared" si="335"/>
        <v>408106</v>
      </c>
      <c r="B1709" s="17"/>
      <c r="C1709" s="14" t="s">
        <v>887</v>
      </c>
      <c r="D1709" s="16">
        <v>2</v>
      </c>
      <c r="E1709" s="27" t="s">
        <v>8</v>
      </c>
      <c r="F1709" s="13"/>
      <c r="G1709" s="11">
        <f t="shared" si="338"/>
        <v>0</v>
      </c>
    </row>
    <row r="1710" spans="1:7" ht="25.5" outlineLevel="2" x14ac:dyDescent="0.2">
      <c r="A1710" s="15">
        <f t="shared" si="335"/>
        <v>408107</v>
      </c>
      <c r="B1710" s="15"/>
      <c r="C1710" s="14" t="s">
        <v>888</v>
      </c>
      <c r="D1710" s="16">
        <v>4</v>
      </c>
      <c r="E1710" s="27" t="s">
        <v>8</v>
      </c>
      <c r="F1710" s="13"/>
      <c r="G1710" s="11">
        <f>D1710*F1710</f>
        <v>0</v>
      </c>
    </row>
    <row r="1711" spans="1:7" ht="25.5" outlineLevel="2" x14ac:dyDescent="0.2">
      <c r="A1711" s="15">
        <f t="shared" si="335"/>
        <v>408108</v>
      </c>
      <c r="B1711" s="17"/>
      <c r="C1711" s="14" t="s">
        <v>889</v>
      </c>
      <c r="D1711" s="16">
        <v>1</v>
      </c>
      <c r="E1711" s="27" t="s">
        <v>8</v>
      </c>
      <c r="F1711" s="13"/>
      <c r="G1711" s="11">
        <f t="shared" ref="G1711:G1719" si="339">D1711*F1711</f>
        <v>0</v>
      </c>
    </row>
    <row r="1712" spans="1:7" ht="25.5" outlineLevel="2" x14ac:dyDescent="0.2">
      <c r="A1712" s="15">
        <f t="shared" si="335"/>
        <v>408109</v>
      </c>
      <c r="B1712" s="17"/>
      <c r="C1712" s="14" t="s">
        <v>890</v>
      </c>
      <c r="D1712" s="16">
        <v>1</v>
      </c>
      <c r="E1712" s="27" t="s">
        <v>8</v>
      </c>
      <c r="F1712" s="13"/>
      <c r="G1712" s="11">
        <f t="shared" si="339"/>
        <v>0</v>
      </c>
    </row>
    <row r="1713" spans="1:7" ht="25.5" outlineLevel="2" x14ac:dyDescent="0.2">
      <c r="A1713" s="15">
        <f t="shared" si="335"/>
        <v>408110</v>
      </c>
      <c r="B1713" s="17"/>
      <c r="C1713" s="14" t="s">
        <v>891</v>
      </c>
      <c r="D1713" s="16">
        <v>1</v>
      </c>
      <c r="E1713" s="27" t="s">
        <v>8</v>
      </c>
      <c r="F1713" s="13"/>
      <c r="G1713" s="11">
        <f t="shared" si="339"/>
        <v>0</v>
      </c>
    </row>
    <row r="1714" spans="1:7" ht="25.5" outlineLevel="2" x14ac:dyDescent="0.2">
      <c r="A1714" s="15">
        <f t="shared" si="335"/>
        <v>408111</v>
      </c>
      <c r="B1714" s="17"/>
      <c r="C1714" s="14" t="s">
        <v>892</v>
      </c>
      <c r="D1714" s="16">
        <v>1</v>
      </c>
      <c r="E1714" s="27" t="s">
        <v>8</v>
      </c>
      <c r="F1714" s="13"/>
      <c r="G1714" s="11">
        <f t="shared" si="339"/>
        <v>0</v>
      </c>
    </row>
    <row r="1715" spans="1:7" ht="25.5" outlineLevel="2" x14ac:dyDescent="0.2">
      <c r="A1715" s="15">
        <f t="shared" si="335"/>
        <v>408112</v>
      </c>
      <c r="B1715" s="17"/>
      <c r="C1715" s="14" t="s">
        <v>893</v>
      </c>
      <c r="D1715" s="16">
        <v>22</v>
      </c>
      <c r="E1715" s="27" t="s">
        <v>8</v>
      </c>
      <c r="F1715" s="13"/>
      <c r="G1715" s="11">
        <f t="shared" si="339"/>
        <v>0</v>
      </c>
    </row>
    <row r="1716" spans="1:7" outlineLevel="2" x14ac:dyDescent="0.2">
      <c r="A1716" s="15">
        <f t="shared" si="335"/>
        <v>408113</v>
      </c>
      <c r="B1716" s="17"/>
      <c r="C1716" s="14" t="s">
        <v>894</v>
      </c>
      <c r="D1716" s="16">
        <v>52</v>
      </c>
      <c r="E1716" s="27" t="s">
        <v>8</v>
      </c>
      <c r="F1716" s="13"/>
      <c r="G1716" s="11">
        <f t="shared" si="339"/>
        <v>0</v>
      </c>
    </row>
    <row r="1717" spans="1:7" outlineLevel="2" x14ac:dyDescent="0.2">
      <c r="A1717" s="15">
        <f t="shared" si="335"/>
        <v>408114</v>
      </c>
      <c r="B1717" s="17"/>
      <c r="C1717" s="14" t="s">
        <v>895</v>
      </c>
      <c r="D1717" s="16">
        <v>3</v>
      </c>
      <c r="E1717" s="27" t="s">
        <v>8</v>
      </c>
      <c r="F1717" s="13"/>
      <c r="G1717" s="11">
        <f t="shared" si="339"/>
        <v>0</v>
      </c>
    </row>
    <row r="1718" spans="1:7" outlineLevel="2" x14ac:dyDescent="0.2">
      <c r="A1718" s="15">
        <f t="shared" si="335"/>
        <v>408115</v>
      </c>
      <c r="B1718" s="17"/>
      <c r="C1718" s="14" t="s">
        <v>896</v>
      </c>
      <c r="D1718" s="16">
        <v>8</v>
      </c>
      <c r="E1718" s="27" t="s">
        <v>8</v>
      </c>
      <c r="F1718" s="13"/>
      <c r="G1718" s="11">
        <f t="shared" si="339"/>
        <v>0</v>
      </c>
    </row>
    <row r="1719" spans="1:7" outlineLevel="2" x14ac:dyDescent="0.2">
      <c r="A1719" s="15">
        <f t="shared" si="335"/>
        <v>408116</v>
      </c>
      <c r="B1719" s="17"/>
      <c r="C1719" s="14" t="s">
        <v>897</v>
      </c>
      <c r="D1719" s="16">
        <v>1</v>
      </c>
      <c r="E1719" s="27" t="s">
        <v>8</v>
      </c>
      <c r="F1719" s="13"/>
      <c r="G1719" s="11">
        <f t="shared" si="339"/>
        <v>0</v>
      </c>
    </row>
    <row r="1720" spans="1:7" outlineLevel="2" x14ac:dyDescent="0.2">
      <c r="A1720" s="15">
        <f t="shared" si="335"/>
        <v>408117</v>
      </c>
      <c r="B1720" s="15"/>
      <c r="C1720" s="14" t="s">
        <v>898</v>
      </c>
      <c r="D1720" s="16">
        <v>1</v>
      </c>
      <c r="E1720" s="27" t="s">
        <v>8</v>
      </c>
      <c r="F1720" s="13"/>
      <c r="G1720" s="11">
        <f>D1720*F1720</f>
        <v>0</v>
      </c>
    </row>
    <row r="1721" spans="1:7" ht="38.25" outlineLevel="2" x14ac:dyDescent="0.2">
      <c r="A1721" s="15">
        <f t="shared" si="335"/>
        <v>408118</v>
      </c>
      <c r="B1721" s="17"/>
      <c r="C1721" s="14" t="s">
        <v>899</v>
      </c>
      <c r="D1721" s="16">
        <v>1</v>
      </c>
      <c r="E1721" s="27" t="s">
        <v>8</v>
      </c>
      <c r="F1721" s="13"/>
      <c r="G1721" s="11">
        <f t="shared" ref="G1721:G1728" si="340">D1721*F1721</f>
        <v>0</v>
      </c>
    </row>
    <row r="1722" spans="1:7" ht="25.5" outlineLevel="2" x14ac:dyDescent="0.2">
      <c r="A1722" s="5"/>
      <c r="B1722" s="5"/>
      <c r="C1722" s="29" t="s">
        <v>900</v>
      </c>
      <c r="F1722" s="3"/>
    </row>
    <row r="1723" spans="1:7" outlineLevel="2" x14ac:dyDescent="0.2">
      <c r="A1723" s="15">
        <f>A1721+1</f>
        <v>408119</v>
      </c>
      <c r="B1723" s="17"/>
      <c r="C1723" s="14" t="s">
        <v>901</v>
      </c>
      <c r="D1723" s="16">
        <v>2</v>
      </c>
      <c r="E1723" s="27" t="s">
        <v>8</v>
      </c>
      <c r="F1723" s="13"/>
      <c r="G1723" s="11">
        <f t="shared" si="340"/>
        <v>0</v>
      </c>
    </row>
    <row r="1724" spans="1:7" outlineLevel="2" x14ac:dyDescent="0.2">
      <c r="A1724" s="15">
        <f t="shared" ref="A1724:A1743" si="341">A1723+1</f>
        <v>408120</v>
      </c>
      <c r="B1724" s="17"/>
      <c r="C1724" s="14" t="s">
        <v>902</v>
      </c>
      <c r="D1724" s="16">
        <v>1</v>
      </c>
      <c r="E1724" s="27" t="s">
        <v>8</v>
      </c>
      <c r="F1724" s="13"/>
      <c r="G1724" s="11">
        <f t="shared" si="340"/>
        <v>0</v>
      </c>
    </row>
    <row r="1725" spans="1:7" outlineLevel="2" x14ac:dyDescent="0.2">
      <c r="A1725" s="15">
        <f t="shared" si="341"/>
        <v>408121</v>
      </c>
      <c r="B1725" s="17"/>
      <c r="C1725" s="14" t="s">
        <v>903</v>
      </c>
      <c r="D1725" s="16">
        <v>2</v>
      </c>
      <c r="E1725" s="27" t="s">
        <v>8</v>
      </c>
      <c r="F1725" s="13"/>
      <c r="G1725" s="11">
        <f t="shared" si="340"/>
        <v>0</v>
      </c>
    </row>
    <row r="1726" spans="1:7" outlineLevel="2" x14ac:dyDescent="0.2">
      <c r="A1726" s="15">
        <f t="shared" si="341"/>
        <v>408122</v>
      </c>
      <c r="B1726" s="17"/>
      <c r="C1726" s="14" t="s">
        <v>904</v>
      </c>
      <c r="D1726" s="16">
        <v>1</v>
      </c>
      <c r="E1726" s="27" t="s">
        <v>8</v>
      </c>
      <c r="F1726" s="13"/>
      <c r="G1726" s="11">
        <f t="shared" si="340"/>
        <v>0</v>
      </c>
    </row>
    <row r="1727" spans="1:7" outlineLevel="2" x14ac:dyDescent="0.2">
      <c r="A1727" s="15">
        <f t="shared" si="341"/>
        <v>408123</v>
      </c>
      <c r="B1727" s="17"/>
      <c r="C1727" s="14" t="s">
        <v>905</v>
      </c>
      <c r="D1727" s="16">
        <v>1</v>
      </c>
      <c r="E1727" s="27" t="s">
        <v>8</v>
      </c>
      <c r="F1727" s="13"/>
      <c r="G1727" s="11">
        <f t="shared" si="340"/>
        <v>0</v>
      </c>
    </row>
    <row r="1728" spans="1:7" outlineLevel="2" x14ac:dyDescent="0.2">
      <c r="A1728" s="15">
        <f t="shared" si="341"/>
        <v>408124</v>
      </c>
      <c r="B1728" s="17"/>
      <c r="C1728" s="14" t="s">
        <v>906</v>
      </c>
      <c r="D1728" s="16">
        <v>4</v>
      </c>
      <c r="E1728" s="27" t="s">
        <v>8</v>
      </c>
      <c r="F1728" s="13"/>
      <c r="G1728" s="11">
        <f t="shared" si="340"/>
        <v>0</v>
      </c>
    </row>
    <row r="1729" spans="1:7" outlineLevel="2" x14ac:dyDescent="0.2">
      <c r="A1729" s="15">
        <f t="shared" si="341"/>
        <v>408125</v>
      </c>
      <c r="B1729" s="15"/>
      <c r="C1729" s="14" t="s">
        <v>907</v>
      </c>
      <c r="D1729" s="16">
        <v>1</v>
      </c>
      <c r="E1729" s="27" t="s">
        <v>8</v>
      </c>
      <c r="F1729" s="13"/>
      <c r="G1729" s="11">
        <f>D1729*F1729</f>
        <v>0</v>
      </c>
    </row>
    <row r="1730" spans="1:7" outlineLevel="2" x14ac:dyDescent="0.2">
      <c r="A1730" s="15">
        <f t="shared" si="341"/>
        <v>408126</v>
      </c>
      <c r="B1730" s="17"/>
      <c r="C1730" s="14" t="s">
        <v>908</v>
      </c>
      <c r="D1730" s="16">
        <v>1</v>
      </c>
      <c r="E1730" s="27" t="s">
        <v>8</v>
      </c>
      <c r="F1730" s="13"/>
      <c r="G1730" s="11">
        <f t="shared" ref="G1730:G1738" si="342">D1730*F1730</f>
        <v>0</v>
      </c>
    </row>
    <row r="1731" spans="1:7" outlineLevel="2" x14ac:dyDescent="0.2">
      <c r="A1731" s="15">
        <f t="shared" si="341"/>
        <v>408127</v>
      </c>
      <c r="B1731" s="17"/>
      <c r="C1731" s="14" t="s">
        <v>909</v>
      </c>
      <c r="D1731" s="16">
        <v>2</v>
      </c>
      <c r="E1731" s="27" t="s">
        <v>8</v>
      </c>
      <c r="F1731" s="13"/>
      <c r="G1731" s="11">
        <f t="shared" si="342"/>
        <v>0</v>
      </c>
    </row>
    <row r="1732" spans="1:7" outlineLevel="2" x14ac:dyDescent="0.2">
      <c r="A1732" s="15">
        <f t="shared" si="341"/>
        <v>408128</v>
      </c>
      <c r="B1732" s="17"/>
      <c r="C1732" s="14" t="s">
        <v>910</v>
      </c>
      <c r="D1732" s="16">
        <v>24</v>
      </c>
      <c r="E1732" s="27" t="s">
        <v>8</v>
      </c>
      <c r="F1732" s="13"/>
      <c r="G1732" s="11">
        <f t="shared" si="342"/>
        <v>0</v>
      </c>
    </row>
    <row r="1733" spans="1:7" outlineLevel="2" x14ac:dyDescent="0.2">
      <c r="A1733" s="15">
        <f t="shared" si="341"/>
        <v>408129</v>
      </c>
      <c r="B1733" s="17"/>
      <c r="C1733" s="14" t="s">
        <v>911</v>
      </c>
      <c r="D1733" s="16">
        <v>3</v>
      </c>
      <c r="E1733" s="27" t="s">
        <v>8</v>
      </c>
      <c r="F1733" s="13"/>
      <c r="G1733" s="11">
        <f t="shared" si="342"/>
        <v>0</v>
      </c>
    </row>
    <row r="1734" spans="1:7" outlineLevel="2" x14ac:dyDescent="0.2">
      <c r="A1734" s="15">
        <f t="shared" si="341"/>
        <v>408130</v>
      </c>
      <c r="B1734" s="17"/>
      <c r="C1734" s="14" t="s">
        <v>912</v>
      </c>
      <c r="D1734" s="16">
        <v>2</v>
      </c>
      <c r="E1734" s="27" t="s">
        <v>8</v>
      </c>
      <c r="F1734" s="13"/>
      <c r="G1734" s="11">
        <f t="shared" si="342"/>
        <v>0</v>
      </c>
    </row>
    <row r="1735" spans="1:7" outlineLevel="2" x14ac:dyDescent="0.2">
      <c r="A1735" s="15">
        <f t="shared" si="341"/>
        <v>408131</v>
      </c>
      <c r="B1735" s="17"/>
      <c r="C1735" s="14" t="s">
        <v>913</v>
      </c>
      <c r="D1735" s="16">
        <v>10</v>
      </c>
      <c r="E1735" s="27" t="s">
        <v>8</v>
      </c>
      <c r="F1735" s="13"/>
      <c r="G1735" s="11">
        <f t="shared" si="342"/>
        <v>0</v>
      </c>
    </row>
    <row r="1736" spans="1:7" outlineLevel="2" x14ac:dyDescent="0.2">
      <c r="A1736" s="15">
        <f t="shared" si="341"/>
        <v>408132</v>
      </c>
      <c r="B1736" s="17"/>
      <c r="C1736" s="14" t="s">
        <v>914</v>
      </c>
      <c r="D1736" s="16">
        <v>3</v>
      </c>
      <c r="E1736" s="27" t="s">
        <v>8</v>
      </c>
      <c r="F1736" s="13"/>
      <c r="G1736" s="11">
        <f t="shared" si="342"/>
        <v>0</v>
      </c>
    </row>
    <row r="1737" spans="1:7" outlineLevel="2" x14ac:dyDescent="0.2">
      <c r="A1737" s="15">
        <f t="shared" si="341"/>
        <v>408133</v>
      </c>
      <c r="B1737" s="17"/>
      <c r="C1737" s="14" t="s">
        <v>915</v>
      </c>
      <c r="D1737" s="16">
        <v>1</v>
      </c>
      <c r="E1737" s="27" t="s">
        <v>8</v>
      </c>
      <c r="F1737" s="13"/>
      <c r="G1737" s="11">
        <f t="shared" si="342"/>
        <v>0</v>
      </c>
    </row>
    <row r="1738" spans="1:7" outlineLevel="2" x14ac:dyDescent="0.2">
      <c r="A1738" s="15">
        <f t="shared" si="341"/>
        <v>408134</v>
      </c>
      <c r="B1738" s="17"/>
      <c r="C1738" s="14" t="s">
        <v>916</v>
      </c>
      <c r="D1738" s="16">
        <v>1</v>
      </c>
      <c r="E1738" s="27" t="s">
        <v>8</v>
      </c>
      <c r="F1738" s="13"/>
      <c r="G1738" s="11">
        <f t="shared" si="342"/>
        <v>0</v>
      </c>
    </row>
    <row r="1739" spans="1:7" outlineLevel="2" x14ac:dyDescent="0.2">
      <c r="A1739" s="15">
        <f t="shared" si="341"/>
        <v>408135</v>
      </c>
      <c r="B1739" s="15"/>
      <c r="C1739" s="14" t="s">
        <v>917</v>
      </c>
      <c r="D1739" s="16">
        <v>8</v>
      </c>
      <c r="E1739" s="27" t="s">
        <v>8</v>
      </c>
      <c r="F1739" s="13"/>
      <c r="G1739" s="11">
        <f>D1739*F1739</f>
        <v>0</v>
      </c>
    </row>
    <row r="1740" spans="1:7" outlineLevel="2" x14ac:dyDescent="0.2">
      <c r="A1740" s="15">
        <f t="shared" si="341"/>
        <v>408136</v>
      </c>
      <c r="B1740" s="17"/>
      <c r="C1740" s="14" t="s">
        <v>918</v>
      </c>
      <c r="D1740" s="16">
        <v>2</v>
      </c>
      <c r="E1740" s="27" t="s">
        <v>8</v>
      </c>
      <c r="F1740" s="13"/>
      <c r="G1740" s="11">
        <f t="shared" ref="G1740:G1747" si="343">D1740*F1740</f>
        <v>0</v>
      </c>
    </row>
    <row r="1741" spans="1:7" outlineLevel="2" x14ac:dyDescent="0.2">
      <c r="A1741" s="15">
        <f t="shared" si="341"/>
        <v>408137</v>
      </c>
      <c r="B1741" s="17"/>
      <c r="C1741" s="14" t="s">
        <v>919</v>
      </c>
      <c r="D1741" s="16">
        <v>7</v>
      </c>
      <c r="E1741" s="27" t="s">
        <v>8</v>
      </c>
      <c r="F1741" s="13"/>
      <c r="G1741" s="11">
        <f t="shared" si="343"/>
        <v>0</v>
      </c>
    </row>
    <row r="1742" spans="1:7" outlineLevel="2" x14ac:dyDescent="0.2">
      <c r="A1742" s="15">
        <f t="shared" si="341"/>
        <v>408138</v>
      </c>
      <c r="B1742" s="17"/>
      <c r="C1742" s="14" t="s">
        <v>920</v>
      </c>
      <c r="D1742" s="16">
        <v>1</v>
      </c>
      <c r="E1742" s="27" t="s">
        <v>8</v>
      </c>
      <c r="F1742" s="13"/>
      <c r="G1742" s="11">
        <f t="shared" si="343"/>
        <v>0</v>
      </c>
    </row>
    <row r="1743" spans="1:7" outlineLevel="2" x14ac:dyDescent="0.2">
      <c r="A1743" s="15">
        <f t="shared" si="341"/>
        <v>408139</v>
      </c>
      <c r="B1743" s="17"/>
      <c r="C1743" s="14" t="s">
        <v>921</v>
      </c>
      <c r="D1743" s="16">
        <v>2</v>
      </c>
      <c r="E1743" s="27" t="s">
        <v>8</v>
      </c>
      <c r="F1743" s="13"/>
      <c r="G1743" s="11">
        <f t="shared" si="343"/>
        <v>0</v>
      </c>
    </row>
    <row r="1744" spans="1:7" ht="25.5" outlineLevel="2" x14ac:dyDescent="0.2">
      <c r="A1744" s="5"/>
      <c r="B1744" s="5"/>
      <c r="C1744" s="29" t="s">
        <v>922</v>
      </c>
      <c r="F1744" s="3"/>
    </row>
    <row r="1745" spans="1:7" outlineLevel="2" x14ac:dyDescent="0.2">
      <c r="A1745" s="15">
        <f>A1743+1</f>
        <v>408140</v>
      </c>
      <c r="B1745" s="17"/>
      <c r="C1745" s="14" t="s">
        <v>901</v>
      </c>
      <c r="D1745" s="16">
        <v>2</v>
      </c>
      <c r="E1745" s="27" t="s">
        <v>8</v>
      </c>
      <c r="F1745" s="13"/>
      <c r="G1745" s="11">
        <f t="shared" si="343"/>
        <v>0</v>
      </c>
    </row>
    <row r="1746" spans="1:7" outlineLevel="2" x14ac:dyDescent="0.2">
      <c r="A1746" s="15">
        <f t="shared" ref="A1746:A1765" si="344">A1745+1</f>
        <v>408141</v>
      </c>
      <c r="B1746" s="17"/>
      <c r="C1746" s="14" t="s">
        <v>902</v>
      </c>
      <c r="D1746" s="16">
        <v>1</v>
      </c>
      <c r="E1746" s="27" t="s">
        <v>8</v>
      </c>
      <c r="F1746" s="13"/>
      <c r="G1746" s="11">
        <f t="shared" si="343"/>
        <v>0</v>
      </c>
    </row>
    <row r="1747" spans="1:7" outlineLevel="2" x14ac:dyDescent="0.2">
      <c r="A1747" s="15">
        <f t="shared" si="344"/>
        <v>408142</v>
      </c>
      <c r="B1747" s="17"/>
      <c r="C1747" s="14" t="s">
        <v>903</v>
      </c>
      <c r="D1747" s="16">
        <v>2</v>
      </c>
      <c r="E1747" s="27" t="s">
        <v>8</v>
      </c>
      <c r="F1747" s="13"/>
      <c r="G1747" s="11">
        <f t="shared" si="343"/>
        <v>0</v>
      </c>
    </row>
    <row r="1748" spans="1:7" outlineLevel="2" x14ac:dyDescent="0.2">
      <c r="A1748" s="15">
        <f t="shared" si="344"/>
        <v>408143</v>
      </c>
      <c r="B1748" s="15"/>
      <c r="C1748" s="14" t="s">
        <v>904</v>
      </c>
      <c r="D1748" s="16">
        <v>1</v>
      </c>
      <c r="E1748" s="27" t="s">
        <v>8</v>
      </c>
      <c r="F1748" s="13"/>
      <c r="G1748" s="11">
        <f>D1748*F1748</f>
        <v>0</v>
      </c>
    </row>
    <row r="1749" spans="1:7" outlineLevel="2" x14ac:dyDescent="0.2">
      <c r="A1749" s="15">
        <f t="shared" si="344"/>
        <v>408144</v>
      </c>
      <c r="B1749" s="17"/>
      <c r="C1749" s="14" t="s">
        <v>905</v>
      </c>
      <c r="D1749" s="16">
        <v>1</v>
      </c>
      <c r="E1749" s="27" t="s">
        <v>8</v>
      </c>
      <c r="F1749" s="13"/>
      <c r="G1749" s="11">
        <f t="shared" ref="G1749:G1755" si="345">D1749*F1749</f>
        <v>0</v>
      </c>
    </row>
    <row r="1750" spans="1:7" outlineLevel="2" x14ac:dyDescent="0.2">
      <c r="A1750" s="15">
        <f t="shared" si="344"/>
        <v>408145</v>
      </c>
      <c r="B1750" s="17"/>
      <c r="C1750" s="14" t="s">
        <v>906</v>
      </c>
      <c r="D1750" s="16">
        <v>4</v>
      </c>
      <c r="E1750" s="27" t="s">
        <v>8</v>
      </c>
      <c r="F1750" s="13"/>
      <c r="G1750" s="11">
        <f t="shared" si="345"/>
        <v>0</v>
      </c>
    </row>
    <row r="1751" spans="1:7" outlineLevel="2" x14ac:dyDescent="0.2">
      <c r="A1751" s="15">
        <f t="shared" si="344"/>
        <v>408146</v>
      </c>
      <c r="B1751" s="17"/>
      <c r="C1751" s="14" t="s">
        <v>907</v>
      </c>
      <c r="D1751" s="16">
        <v>1</v>
      </c>
      <c r="E1751" s="27" t="s">
        <v>8</v>
      </c>
      <c r="F1751" s="13"/>
      <c r="G1751" s="11">
        <f t="shared" si="345"/>
        <v>0</v>
      </c>
    </row>
    <row r="1752" spans="1:7" outlineLevel="2" x14ac:dyDescent="0.2">
      <c r="A1752" s="15">
        <f t="shared" si="344"/>
        <v>408147</v>
      </c>
      <c r="B1752" s="17"/>
      <c r="C1752" s="14" t="s">
        <v>908</v>
      </c>
      <c r="D1752" s="16">
        <v>1</v>
      </c>
      <c r="E1752" s="27" t="s">
        <v>8</v>
      </c>
      <c r="F1752" s="13"/>
      <c r="G1752" s="11">
        <f t="shared" si="345"/>
        <v>0</v>
      </c>
    </row>
    <row r="1753" spans="1:7" outlineLevel="2" x14ac:dyDescent="0.2">
      <c r="A1753" s="15">
        <f t="shared" si="344"/>
        <v>408148</v>
      </c>
      <c r="B1753" s="17"/>
      <c r="C1753" s="14" t="s">
        <v>909</v>
      </c>
      <c r="D1753" s="16">
        <v>2</v>
      </c>
      <c r="E1753" s="27" t="s">
        <v>8</v>
      </c>
      <c r="F1753" s="13"/>
      <c r="G1753" s="11">
        <f t="shared" si="345"/>
        <v>0</v>
      </c>
    </row>
    <row r="1754" spans="1:7" outlineLevel="2" x14ac:dyDescent="0.2">
      <c r="A1754" s="15">
        <f t="shared" si="344"/>
        <v>408149</v>
      </c>
      <c r="B1754" s="17"/>
      <c r="C1754" s="14" t="s">
        <v>910</v>
      </c>
      <c r="D1754" s="16">
        <v>24</v>
      </c>
      <c r="E1754" s="27" t="s">
        <v>8</v>
      </c>
      <c r="F1754" s="13"/>
      <c r="G1754" s="11">
        <f t="shared" si="345"/>
        <v>0</v>
      </c>
    </row>
    <row r="1755" spans="1:7" outlineLevel="2" x14ac:dyDescent="0.2">
      <c r="A1755" s="15">
        <f t="shared" si="344"/>
        <v>408150</v>
      </c>
      <c r="B1755" s="17"/>
      <c r="C1755" s="14" t="s">
        <v>911</v>
      </c>
      <c r="D1755" s="16">
        <v>3</v>
      </c>
      <c r="E1755" s="27" t="s">
        <v>8</v>
      </c>
      <c r="F1755" s="13"/>
      <c r="G1755" s="11">
        <f t="shared" si="345"/>
        <v>0</v>
      </c>
    </row>
    <row r="1756" spans="1:7" outlineLevel="2" x14ac:dyDescent="0.2">
      <c r="A1756" s="15">
        <f t="shared" si="344"/>
        <v>408151</v>
      </c>
      <c r="B1756" s="15"/>
      <c r="C1756" s="14" t="s">
        <v>912</v>
      </c>
      <c r="D1756" s="16">
        <v>2</v>
      </c>
      <c r="E1756" s="27" t="s">
        <v>8</v>
      </c>
      <c r="F1756" s="13"/>
      <c r="G1756" s="11">
        <f>D1756*F1756</f>
        <v>0</v>
      </c>
    </row>
    <row r="1757" spans="1:7" outlineLevel="2" x14ac:dyDescent="0.2">
      <c r="A1757" s="15">
        <f t="shared" si="344"/>
        <v>408152</v>
      </c>
      <c r="B1757" s="17"/>
      <c r="C1757" s="14" t="s">
        <v>913</v>
      </c>
      <c r="D1757" s="16">
        <v>10</v>
      </c>
      <c r="E1757" s="27" t="s">
        <v>8</v>
      </c>
      <c r="F1757" s="13"/>
      <c r="G1757" s="11">
        <f t="shared" ref="G1757:G1765" si="346">D1757*F1757</f>
        <v>0</v>
      </c>
    </row>
    <row r="1758" spans="1:7" outlineLevel="2" x14ac:dyDescent="0.2">
      <c r="A1758" s="15">
        <f t="shared" si="344"/>
        <v>408153</v>
      </c>
      <c r="B1758" s="17"/>
      <c r="C1758" s="14" t="s">
        <v>914</v>
      </c>
      <c r="D1758" s="16">
        <v>3</v>
      </c>
      <c r="E1758" s="27" t="s">
        <v>8</v>
      </c>
      <c r="F1758" s="13"/>
      <c r="G1758" s="11">
        <f t="shared" si="346"/>
        <v>0</v>
      </c>
    </row>
    <row r="1759" spans="1:7" outlineLevel="2" x14ac:dyDescent="0.2">
      <c r="A1759" s="15">
        <f t="shared" si="344"/>
        <v>408154</v>
      </c>
      <c r="B1759" s="17"/>
      <c r="C1759" s="14" t="s">
        <v>915</v>
      </c>
      <c r="D1759" s="16">
        <v>1</v>
      </c>
      <c r="E1759" s="27" t="s">
        <v>8</v>
      </c>
      <c r="F1759" s="13"/>
      <c r="G1759" s="11">
        <f t="shared" si="346"/>
        <v>0</v>
      </c>
    </row>
    <row r="1760" spans="1:7" outlineLevel="2" x14ac:dyDescent="0.2">
      <c r="A1760" s="15">
        <f t="shared" si="344"/>
        <v>408155</v>
      </c>
      <c r="B1760" s="17"/>
      <c r="C1760" s="14" t="s">
        <v>916</v>
      </c>
      <c r="D1760" s="16">
        <v>1</v>
      </c>
      <c r="E1760" s="27" t="s">
        <v>8</v>
      </c>
      <c r="F1760" s="13"/>
      <c r="G1760" s="11">
        <f t="shared" si="346"/>
        <v>0</v>
      </c>
    </row>
    <row r="1761" spans="1:7" outlineLevel="2" x14ac:dyDescent="0.2">
      <c r="A1761" s="15">
        <f t="shared" si="344"/>
        <v>408156</v>
      </c>
      <c r="B1761" s="17"/>
      <c r="C1761" s="14" t="s">
        <v>917</v>
      </c>
      <c r="D1761" s="16">
        <v>8</v>
      </c>
      <c r="E1761" s="27" t="s">
        <v>8</v>
      </c>
      <c r="F1761" s="13"/>
      <c r="G1761" s="11">
        <f t="shared" si="346"/>
        <v>0</v>
      </c>
    </row>
    <row r="1762" spans="1:7" outlineLevel="2" x14ac:dyDescent="0.2">
      <c r="A1762" s="15">
        <f t="shared" si="344"/>
        <v>408157</v>
      </c>
      <c r="B1762" s="17"/>
      <c r="C1762" s="14" t="s">
        <v>918</v>
      </c>
      <c r="D1762" s="16">
        <v>2</v>
      </c>
      <c r="E1762" s="27" t="s">
        <v>8</v>
      </c>
      <c r="F1762" s="13"/>
      <c r="G1762" s="11">
        <f t="shared" si="346"/>
        <v>0</v>
      </c>
    </row>
    <row r="1763" spans="1:7" outlineLevel="2" x14ac:dyDescent="0.2">
      <c r="A1763" s="15">
        <f t="shared" si="344"/>
        <v>408158</v>
      </c>
      <c r="B1763" s="17"/>
      <c r="C1763" s="14" t="s">
        <v>919</v>
      </c>
      <c r="D1763" s="16">
        <v>7</v>
      </c>
      <c r="E1763" s="27" t="s">
        <v>8</v>
      </c>
      <c r="F1763" s="13"/>
      <c r="G1763" s="11">
        <f t="shared" si="346"/>
        <v>0</v>
      </c>
    </row>
    <row r="1764" spans="1:7" outlineLevel="2" x14ac:dyDescent="0.2">
      <c r="A1764" s="15">
        <f t="shared" si="344"/>
        <v>408159</v>
      </c>
      <c r="B1764" s="17"/>
      <c r="C1764" s="14" t="s">
        <v>920</v>
      </c>
      <c r="D1764" s="16">
        <v>1</v>
      </c>
      <c r="E1764" s="27" t="s">
        <v>8</v>
      </c>
      <c r="F1764" s="13"/>
      <c r="G1764" s="11">
        <f t="shared" si="346"/>
        <v>0</v>
      </c>
    </row>
    <row r="1765" spans="1:7" outlineLevel="2" x14ac:dyDescent="0.2">
      <c r="A1765" s="15">
        <f t="shared" si="344"/>
        <v>408160</v>
      </c>
      <c r="B1765" s="17"/>
      <c r="C1765" s="14" t="s">
        <v>921</v>
      </c>
      <c r="D1765" s="16">
        <v>2</v>
      </c>
      <c r="E1765" s="27" t="s">
        <v>8</v>
      </c>
      <c r="F1765" s="13"/>
      <c r="G1765" s="11">
        <f t="shared" si="346"/>
        <v>0</v>
      </c>
    </row>
    <row r="1766" spans="1:7" ht="25.5" outlineLevel="2" x14ac:dyDescent="0.2">
      <c r="A1766" s="5"/>
      <c r="B1766" s="5"/>
      <c r="C1766" s="29" t="s">
        <v>923</v>
      </c>
      <c r="F1766" s="3"/>
    </row>
    <row r="1767" spans="1:7" outlineLevel="2" x14ac:dyDescent="0.2">
      <c r="A1767" s="15">
        <f>A1765+1</f>
        <v>408161</v>
      </c>
      <c r="B1767" s="15"/>
      <c r="C1767" s="14" t="s">
        <v>901</v>
      </c>
      <c r="D1767" s="16">
        <v>2</v>
      </c>
      <c r="E1767" s="27" t="s">
        <v>8</v>
      </c>
      <c r="F1767" s="13"/>
      <c r="G1767" s="11">
        <f>D1767*F1767</f>
        <v>0</v>
      </c>
    </row>
    <row r="1768" spans="1:7" outlineLevel="2" x14ac:dyDescent="0.2">
      <c r="A1768" s="15">
        <f t="shared" ref="A1768:A1787" si="347">A1767+1</f>
        <v>408162</v>
      </c>
      <c r="B1768" s="17"/>
      <c r="C1768" s="14" t="s">
        <v>924</v>
      </c>
      <c r="D1768" s="16">
        <v>1</v>
      </c>
      <c r="E1768" s="27" t="s">
        <v>8</v>
      </c>
      <c r="F1768" s="13"/>
      <c r="G1768" s="11">
        <f t="shared" ref="G1768:G1774" si="348">D1768*F1768</f>
        <v>0</v>
      </c>
    </row>
    <row r="1769" spans="1:7" outlineLevel="2" x14ac:dyDescent="0.2">
      <c r="A1769" s="15">
        <f t="shared" si="347"/>
        <v>408163</v>
      </c>
      <c r="B1769" s="17"/>
      <c r="C1769" s="14" t="s">
        <v>925</v>
      </c>
      <c r="D1769" s="16">
        <v>2</v>
      </c>
      <c r="E1769" s="27" t="s">
        <v>8</v>
      </c>
      <c r="F1769" s="13"/>
      <c r="G1769" s="11">
        <f t="shared" si="348"/>
        <v>0</v>
      </c>
    </row>
    <row r="1770" spans="1:7" outlineLevel="2" x14ac:dyDescent="0.2">
      <c r="A1770" s="15">
        <f t="shared" si="347"/>
        <v>408164</v>
      </c>
      <c r="B1770" s="17"/>
      <c r="C1770" s="14" t="s">
        <v>904</v>
      </c>
      <c r="D1770" s="16">
        <v>1</v>
      </c>
      <c r="E1770" s="27" t="s">
        <v>8</v>
      </c>
      <c r="F1770" s="13"/>
      <c r="G1770" s="11">
        <f t="shared" si="348"/>
        <v>0</v>
      </c>
    </row>
    <row r="1771" spans="1:7" outlineLevel="2" x14ac:dyDescent="0.2">
      <c r="A1771" s="15">
        <f t="shared" si="347"/>
        <v>408165</v>
      </c>
      <c r="B1771" s="17"/>
      <c r="C1771" s="14" t="s">
        <v>905</v>
      </c>
      <c r="D1771" s="16">
        <v>1</v>
      </c>
      <c r="E1771" s="27" t="s">
        <v>8</v>
      </c>
      <c r="F1771" s="13"/>
      <c r="G1771" s="11">
        <f t="shared" si="348"/>
        <v>0</v>
      </c>
    </row>
    <row r="1772" spans="1:7" outlineLevel="2" x14ac:dyDescent="0.2">
      <c r="A1772" s="15">
        <f t="shared" si="347"/>
        <v>408166</v>
      </c>
      <c r="B1772" s="17"/>
      <c r="C1772" s="14" t="s">
        <v>906</v>
      </c>
      <c r="D1772" s="16">
        <v>4</v>
      </c>
      <c r="E1772" s="27" t="s">
        <v>8</v>
      </c>
      <c r="F1772" s="13"/>
      <c r="G1772" s="11">
        <f t="shared" si="348"/>
        <v>0</v>
      </c>
    </row>
    <row r="1773" spans="1:7" outlineLevel="2" x14ac:dyDescent="0.2">
      <c r="A1773" s="15">
        <f t="shared" si="347"/>
        <v>408167</v>
      </c>
      <c r="B1773" s="17"/>
      <c r="C1773" s="14" t="s">
        <v>907</v>
      </c>
      <c r="D1773" s="16">
        <v>1</v>
      </c>
      <c r="E1773" s="27" t="s">
        <v>8</v>
      </c>
      <c r="F1773" s="13"/>
      <c r="G1773" s="11">
        <f t="shared" si="348"/>
        <v>0</v>
      </c>
    </row>
    <row r="1774" spans="1:7" outlineLevel="2" x14ac:dyDescent="0.2">
      <c r="A1774" s="15">
        <f t="shared" si="347"/>
        <v>408168</v>
      </c>
      <c r="B1774" s="17"/>
      <c r="C1774" s="14" t="s">
        <v>908</v>
      </c>
      <c r="D1774" s="16">
        <v>1</v>
      </c>
      <c r="E1774" s="27" t="s">
        <v>8</v>
      </c>
      <c r="F1774" s="13"/>
      <c r="G1774" s="11">
        <f t="shared" si="348"/>
        <v>0</v>
      </c>
    </row>
    <row r="1775" spans="1:7" outlineLevel="2" x14ac:dyDescent="0.2">
      <c r="A1775" s="15">
        <f t="shared" si="347"/>
        <v>408169</v>
      </c>
      <c r="B1775" s="15"/>
      <c r="C1775" s="14" t="s">
        <v>909</v>
      </c>
      <c r="D1775" s="16">
        <v>2</v>
      </c>
      <c r="E1775" s="27" t="s">
        <v>8</v>
      </c>
      <c r="F1775" s="13"/>
      <c r="G1775" s="11">
        <f>D1775*F1775</f>
        <v>0</v>
      </c>
    </row>
    <row r="1776" spans="1:7" outlineLevel="2" x14ac:dyDescent="0.2">
      <c r="A1776" s="15">
        <f t="shared" si="347"/>
        <v>408170</v>
      </c>
      <c r="B1776" s="17"/>
      <c r="C1776" s="14" t="s">
        <v>910</v>
      </c>
      <c r="D1776" s="16">
        <v>24</v>
      </c>
      <c r="E1776" s="27" t="s">
        <v>8</v>
      </c>
      <c r="F1776" s="13"/>
      <c r="G1776" s="11">
        <f t="shared" ref="G1776:G1784" si="349">D1776*F1776</f>
        <v>0</v>
      </c>
    </row>
    <row r="1777" spans="1:7" outlineLevel="2" x14ac:dyDescent="0.2">
      <c r="A1777" s="15">
        <f t="shared" si="347"/>
        <v>408171</v>
      </c>
      <c r="B1777" s="17"/>
      <c r="C1777" s="14" t="s">
        <v>911</v>
      </c>
      <c r="D1777" s="16">
        <v>3</v>
      </c>
      <c r="E1777" s="27" t="s">
        <v>8</v>
      </c>
      <c r="F1777" s="13"/>
      <c r="G1777" s="11">
        <f t="shared" si="349"/>
        <v>0</v>
      </c>
    </row>
    <row r="1778" spans="1:7" outlineLevel="2" x14ac:dyDescent="0.2">
      <c r="A1778" s="15">
        <f t="shared" si="347"/>
        <v>408172</v>
      </c>
      <c r="B1778" s="17"/>
      <c r="C1778" s="14" t="s">
        <v>912</v>
      </c>
      <c r="D1778" s="16">
        <v>2</v>
      </c>
      <c r="E1778" s="27" t="s">
        <v>8</v>
      </c>
      <c r="F1778" s="13"/>
      <c r="G1778" s="11">
        <f t="shared" si="349"/>
        <v>0</v>
      </c>
    </row>
    <row r="1779" spans="1:7" outlineLevel="2" x14ac:dyDescent="0.2">
      <c r="A1779" s="15">
        <f t="shared" si="347"/>
        <v>408173</v>
      </c>
      <c r="B1779" s="17"/>
      <c r="C1779" s="14" t="s">
        <v>913</v>
      </c>
      <c r="D1779" s="16">
        <v>10</v>
      </c>
      <c r="E1779" s="27" t="s">
        <v>8</v>
      </c>
      <c r="F1779" s="13"/>
      <c r="G1779" s="11">
        <f t="shared" si="349"/>
        <v>0</v>
      </c>
    </row>
    <row r="1780" spans="1:7" outlineLevel="2" x14ac:dyDescent="0.2">
      <c r="A1780" s="15">
        <f t="shared" si="347"/>
        <v>408174</v>
      </c>
      <c r="B1780" s="17"/>
      <c r="C1780" s="14" t="s">
        <v>914</v>
      </c>
      <c r="D1780" s="16">
        <v>3</v>
      </c>
      <c r="E1780" s="27" t="s">
        <v>8</v>
      </c>
      <c r="F1780" s="13"/>
      <c r="G1780" s="11">
        <f t="shared" si="349"/>
        <v>0</v>
      </c>
    </row>
    <row r="1781" spans="1:7" outlineLevel="2" x14ac:dyDescent="0.2">
      <c r="A1781" s="15">
        <f t="shared" si="347"/>
        <v>408175</v>
      </c>
      <c r="B1781" s="17"/>
      <c r="C1781" s="14" t="s">
        <v>915</v>
      </c>
      <c r="D1781" s="16">
        <v>1</v>
      </c>
      <c r="E1781" s="27" t="s">
        <v>8</v>
      </c>
      <c r="F1781" s="13"/>
      <c r="G1781" s="11">
        <f t="shared" si="349"/>
        <v>0</v>
      </c>
    </row>
    <row r="1782" spans="1:7" outlineLevel="2" x14ac:dyDescent="0.2">
      <c r="A1782" s="15">
        <f t="shared" si="347"/>
        <v>408176</v>
      </c>
      <c r="B1782" s="17"/>
      <c r="C1782" s="14" t="s">
        <v>916</v>
      </c>
      <c r="D1782" s="16">
        <v>1</v>
      </c>
      <c r="E1782" s="27" t="s">
        <v>8</v>
      </c>
      <c r="F1782" s="13"/>
      <c r="G1782" s="11">
        <f t="shared" si="349"/>
        <v>0</v>
      </c>
    </row>
    <row r="1783" spans="1:7" outlineLevel="2" x14ac:dyDescent="0.2">
      <c r="A1783" s="15">
        <f t="shared" si="347"/>
        <v>408177</v>
      </c>
      <c r="B1783" s="17"/>
      <c r="C1783" s="14" t="s">
        <v>917</v>
      </c>
      <c r="D1783" s="16">
        <v>8</v>
      </c>
      <c r="E1783" s="27" t="s">
        <v>8</v>
      </c>
      <c r="F1783" s="13"/>
      <c r="G1783" s="11">
        <f t="shared" si="349"/>
        <v>0</v>
      </c>
    </row>
    <row r="1784" spans="1:7" outlineLevel="2" x14ac:dyDescent="0.2">
      <c r="A1784" s="15">
        <f t="shared" si="347"/>
        <v>408178</v>
      </c>
      <c r="B1784" s="17"/>
      <c r="C1784" s="14" t="s">
        <v>918</v>
      </c>
      <c r="D1784" s="16">
        <v>2</v>
      </c>
      <c r="E1784" s="27" t="s">
        <v>8</v>
      </c>
      <c r="F1784" s="13"/>
      <c r="G1784" s="11">
        <f t="shared" si="349"/>
        <v>0</v>
      </c>
    </row>
    <row r="1785" spans="1:7" outlineLevel="2" x14ac:dyDescent="0.2">
      <c r="A1785" s="15">
        <f t="shared" si="347"/>
        <v>408179</v>
      </c>
      <c r="B1785" s="15"/>
      <c r="C1785" s="14" t="s">
        <v>919</v>
      </c>
      <c r="D1785" s="16">
        <v>7</v>
      </c>
      <c r="E1785" s="27" t="s">
        <v>8</v>
      </c>
      <c r="F1785" s="13"/>
      <c r="G1785" s="11">
        <f>D1785*F1785</f>
        <v>0</v>
      </c>
    </row>
    <row r="1786" spans="1:7" outlineLevel="2" x14ac:dyDescent="0.2">
      <c r="A1786" s="15">
        <f t="shared" si="347"/>
        <v>408180</v>
      </c>
      <c r="B1786" s="17"/>
      <c r="C1786" s="14" t="s">
        <v>920</v>
      </c>
      <c r="D1786" s="16">
        <v>1</v>
      </c>
      <c r="E1786" s="27" t="s">
        <v>8</v>
      </c>
      <c r="F1786" s="13"/>
      <c r="G1786" s="11">
        <f t="shared" ref="G1786:G1793" si="350">D1786*F1786</f>
        <v>0</v>
      </c>
    </row>
    <row r="1787" spans="1:7" outlineLevel="2" x14ac:dyDescent="0.2">
      <c r="A1787" s="15">
        <f t="shared" si="347"/>
        <v>408181</v>
      </c>
      <c r="B1787" s="17"/>
      <c r="C1787" s="14" t="s">
        <v>921</v>
      </c>
      <c r="D1787" s="16">
        <v>2</v>
      </c>
      <c r="E1787" s="27" t="s">
        <v>8</v>
      </c>
      <c r="F1787" s="13"/>
      <c r="G1787" s="11">
        <f t="shared" si="350"/>
        <v>0</v>
      </c>
    </row>
    <row r="1788" spans="1:7" ht="25.5" outlineLevel="2" x14ac:dyDescent="0.2">
      <c r="A1788" s="5"/>
      <c r="B1788" s="5"/>
      <c r="C1788" s="29" t="s">
        <v>926</v>
      </c>
      <c r="F1788" s="3"/>
    </row>
    <row r="1789" spans="1:7" outlineLevel="2" x14ac:dyDescent="0.2">
      <c r="A1789" s="15">
        <f>A1787+1</f>
        <v>408182</v>
      </c>
      <c r="B1789" s="17"/>
      <c r="C1789" s="14" t="s">
        <v>901</v>
      </c>
      <c r="D1789" s="16">
        <v>2</v>
      </c>
      <c r="E1789" s="27" t="s">
        <v>8</v>
      </c>
      <c r="F1789" s="13"/>
      <c r="G1789" s="11">
        <f t="shared" si="350"/>
        <v>0</v>
      </c>
    </row>
    <row r="1790" spans="1:7" outlineLevel="2" x14ac:dyDescent="0.2">
      <c r="A1790" s="15">
        <f t="shared" ref="A1790:A1809" si="351">A1789+1</f>
        <v>408183</v>
      </c>
      <c r="B1790" s="17"/>
      <c r="C1790" s="14" t="s">
        <v>924</v>
      </c>
      <c r="D1790" s="16">
        <v>1</v>
      </c>
      <c r="E1790" s="27" t="s">
        <v>8</v>
      </c>
      <c r="F1790" s="13"/>
      <c r="G1790" s="11">
        <f t="shared" si="350"/>
        <v>0</v>
      </c>
    </row>
    <row r="1791" spans="1:7" outlineLevel="2" x14ac:dyDescent="0.2">
      <c r="A1791" s="15">
        <f t="shared" si="351"/>
        <v>408184</v>
      </c>
      <c r="B1791" s="17"/>
      <c r="C1791" s="14" t="s">
        <v>925</v>
      </c>
      <c r="D1791" s="16">
        <v>2</v>
      </c>
      <c r="E1791" s="27" t="s">
        <v>8</v>
      </c>
      <c r="F1791" s="13"/>
      <c r="G1791" s="11">
        <f t="shared" si="350"/>
        <v>0</v>
      </c>
    </row>
    <row r="1792" spans="1:7" outlineLevel="2" x14ac:dyDescent="0.2">
      <c r="A1792" s="15">
        <f t="shared" si="351"/>
        <v>408185</v>
      </c>
      <c r="B1792" s="17"/>
      <c r="C1792" s="14" t="s">
        <v>904</v>
      </c>
      <c r="D1792" s="16">
        <v>1</v>
      </c>
      <c r="E1792" s="27" t="s">
        <v>8</v>
      </c>
      <c r="F1792" s="13"/>
      <c r="G1792" s="11">
        <f t="shared" si="350"/>
        <v>0</v>
      </c>
    </row>
    <row r="1793" spans="1:7" outlineLevel="2" x14ac:dyDescent="0.2">
      <c r="A1793" s="15">
        <f t="shared" si="351"/>
        <v>408186</v>
      </c>
      <c r="B1793" s="17"/>
      <c r="C1793" s="14" t="s">
        <v>905</v>
      </c>
      <c r="D1793" s="16">
        <v>1</v>
      </c>
      <c r="E1793" s="27" t="s">
        <v>8</v>
      </c>
      <c r="F1793" s="13"/>
      <c r="G1793" s="11">
        <f t="shared" si="350"/>
        <v>0</v>
      </c>
    </row>
    <row r="1794" spans="1:7" outlineLevel="2" x14ac:dyDescent="0.2">
      <c r="A1794" s="15">
        <f t="shared" si="351"/>
        <v>408187</v>
      </c>
      <c r="B1794" s="15"/>
      <c r="C1794" s="14" t="s">
        <v>906</v>
      </c>
      <c r="D1794" s="16">
        <v>4</v>
      </c>
      <c r="E1794" s="27" t="s">
        <v>8</v>
      </c>
      <c r="F1794" s="13"/>
      <c r="G1794" s="11">
        <f>D1794*F1794</f>
        <v>0</v>
      </c>
    </row>
    <row r="1795" spans="1:7" outlineLevel="2" x14ac:dyDescent="0.2">
      <c r="A1795" s="15">
        <f t="shared" si="351"/>
        <v>408188</v>
      </c>
      <c r="B1795" s="17"/>
      <c r="C1795" s="14" t="s">
        <v>907</v>
      </c>
      <c r="D1795" s="16">
        <v>1</v>
      </c>
      <c r="E1795" s="27" t="s">
        <v>8</v>
      </c>
      <c r="F1795" s="13"/>
      <c r="G1795" s="11">
        <f t="shared" ref="G1795:G1801" si="352">D1795*F1795</f>
        <v>0</v>
      </c>
    </row>
    <row r="1796" spans="1:7" outlineLevel="2" x14ac:dyDescent="0.2">
      <c r="A1796" s="15">
        <f t="shared" si="351"/>
        <v>408189</v>
      </c>
      <c r="B1796" s="17"/>
      <c r="C1796" s="14" t="s">
        <v>908</v>
      </c>
      <c r="D1796" s="16">
        <v>1</v>
      </c>
      <c r="E1796" s="27" t="s">
        <v>8</v>
      </c>
      <c r="F1796" s="13"/>
      <c r="G1796" s="11">
        <f t="shared" si="352"/>
        <v>0</v>
      </c>
    </row>
    <row r="1797" spans="1:7" outlineLevel="2" x14ac:dyDescent="0.2">
      <c r="A1797" s="15">
        <f t="shared" si="351"/>
        <v>408190</v>
      </c>
      <c r="B1797" s="17"/>
      <c r="C1797" s="14" t="s">
        <v>909</v>
      </c>
      <c r="D1797" s="16">
        <v>2</v>
      </c>
      <c r="E1797" s="27" t="s">
        <v>8</v>
      </c>
      <c r="F1797" s="13"/>
      <c r="G1797" s="11">
        <f t="shared" si="352"/>
        <v>0</v>
      </c>
    </row>
    <row r="1798" spans="1:7" outlineLevel="2" x14ac:dyDescent="0.2">
      <c r="A1798" s="15">
        <f t="shared" si="351"/>
        <v>408191</v>
      </c>
      <c r="B1798" s="17"/>
      <c r="C1798" s="14" t="s">
        <v>910</v>
      </c>
      <c r="D1798" s="16">
        <v>24</v>
      </c>
      <c r="E1798" s="27" t="s">
        <v>8</v>
      </c>
      <c r="F1798" s="13"/>
      <c r="G1798" s="11">
        <f t="shared" si="352"/>
        <v>0</v>
      </c>
    </row>
    <row r="1799" spans="1:7" outlineLevel="2" x14ac:dyDescent="0.2">
      <c r="A1799" s="15">
        <f t="shared" si="351"/>
        <v>408192</v>
      </c>
      <c r="B1799" s="17"/>
      <c r="C1799" s="14" t="s">
        <v>911</v>
      </c>
      <c r="D1799" s="16">
        <v>3</v>
      </c>
      <c r="E1799" s="27" t="s">
        <v>8</v>
      </c>
      <c r="F1799" s="13"/>
      <c r="G1799" s="11">
        <f t="shared" si="352"/>
        <v>0</v>
      </c>
    </row>
    <row r="1800" spans="1:7" outlineLevel="2" x14ac:dyDescent="0.2">
      <c r="A1800" s="15">
        <f t="shared" si="351"/>
        <v>408193</v>
      </c>
      <c r="B1800" s="17"/>
      <c r="C1800" s="14" t="s">
        <v>912</v>
      </c>
      <c r="D1800" s="16">
        <v>2</v>
      </c>
      <c r="E1800" s="27" t="s">
        <v>8</v>
      </c>
      <c r="F1800" s="13"/>
      <c r="G1800" s="11">
        <f t="shared" si="352"/>
        <v>0</v>
      </c>
    </row>
    <row r="1801" spans="1:7" outlineLevel="2" x14ac:dyDescent="0.2">
      <c r="A1801" s="15">
        <f t="shared" si="351"/>
        <v>408194</v>
      </c>
      <c r="B1801" s="17"/>
      <c r="C1801" s="14" t="s">
        <v>913</v>
      </c>
      <c r="D1801" s="16">
        <v>10</v>
      </c>
      <c r="E1801" s="27" t="s">
        <v>8</v>
      </c>
      <c r="F1801" s="13"/>
      <c r="G1801" s="11">
        <f t="shared" si="352"/>
        <v>0</v>
      </c>
    </row>
    <row r="1802" spans="1:7" outlineLevel="2" x14ac:dyDescent="0.2">
      <c r="A1802" s="15">
        <f t="shared" si="351"/>
        <v>408195</v>
      </c>
      <c r="B1802" s="15"/>
      <c r="C1802" s="14" t="s">
        <v>914</v>
      </c>
      <c r="D1802" s="16">
        <v>3</v>
      </c>
      <c r="E1802" s="27" t="s">
        <v>8</v>
      </c>
      <c r="F1802" s="13"/>
      <c r="G1802" s="11">
        <f>D1802*F1802</f>
        <v>0</v>
      </c>
    </row>
    <row r="1803" spans="1:7" outlineLevel="2" x14ac:dyDescent="0.2">
      <c r="A1803" s="15">
        <f t="shared" si="351"/>
        <v>408196</v>
      </c>
      <c r="B1803" s="17"/>
      <c r="C1803" s="14" t="s">
        <v>915</v>
      </c>
      <c r="D1803" s="16">
        <v>1</v>
      </c>
      <c r="E1803" s="27" t="s">
        <v>8</v>
      </c>
      <c r="F1803" s="13"/>
      <c r="G1803" s="11">
        <f t="shared" ref="G1803:G1812" si="353">D1803*F1803</f>
        <v>0</v>
      </c>
    </row>
    <row r="1804" spans="1:7" outlineLevel="2" x14ac:dyDescent="0.2">
      <c r="A1804" s="15">
        <f t="shared" si="351"/>
        <v>408197</v>
      </c>
      <c r="B1804" s="17"/>
      <c r="C1804" s="14" t="s">
        <v>916</v>
      </c>
      <c r="D1804" s="16">
        <v>1</v>
      </c>
      <c r="E1804" s="27" t="s">
        <v>8</v>
      </c>
      <c r="F1804" s="13"/>
      <c r="G1804" s="11">
        <f t="shared" si="353"/>
        <v>0</v>
      </c>
    </row>
    <row r="1805" spans="1:7" outlineLevel="2" x14ac:dyDescent="0.2">
      <c r="A1805" s="15">
        <f t="shared" si="351"/>
        <v>408198</v>
      </c>
      <c r="B1805" s="17"/>
      <c r="C1805" s="14" t="s">
        <v>917</v>
      </c>
      <c r="D1805" s="16">
        <v>8</v>
      </c>
      <c r="E1805" s="27" t="s">
        <v>8</v>
      </c>
      <c r="F1805" s="13"/>
      <c r="G1805" s="11">
        <f t="shared" si="353"/>
        <v>0</v>
      </c>
    </row>
    <row r="1806" spans="1:7" outlineLevel="2" x14ac:dyDescent="0.2">
      <c r="A1806" s="15">
        <f t="shared" si="351"/>
        <v>408199</v>
      </c>
      <c r="B1806" s="17"/>
      <c r="C1806" s="14" t="s">
        <v>918</v>
      </c>
      <c r="D1806" s="16">
        <v>2</v>
      </c>
      <c r="E1806" s="27" t="s">
        <v>8</v>
      </c>
      <c r="F1806" s="13"/>
      <c r="G1806" s="11">
        <f t="shared" si="353"/>
        <v>0</v>
      </c>
    </row>
    <row r="1807" spans="1:7" outlineLevel="2" x14ac:dyDescent="0.2">
      <c r="A1807" s="15">
        <f t="shared" si="351"/>
        <v>408200</v>
      </c>
      <c r="B1807" s="17"/>
      <c r="C1807" s="14" t="s">
        <v>919</v>
      </c>
      <c r="D1807" s="16">
        <v>7</v>
      </c>
      <c r="E1807" s="27" t="s">
        <v>8</v>
      </c>
      <c r="F1807" s="13"/>
      <c r="G1807" s="11">
        <f t="shared" si="353"/>
        <v>0</v>
      </c>
    </row>
    <row r="1808" spans="1:7" outlineLevel="2" x14ac:dyDescent="0.2">
      <c r="A1808" s="15">
        <f t="shared" si="351"/>
        <v>408201</v>
      </c>
      <c r="B1808" s="17"/>
      <c r="C1808" s="14" t="s">
        <v>920</v>
      </c>
      <c r="D1808" s="16">
        <v>1</v>
      </c>
      <c r="E1808" s="27" t="s">
        <v>8</v>
      </c>
      <c r="F1808" s="13"/>
      <c r="G1808" s="11">
        <f t="shared" si="353"/>
        <v>0</v>
      </c>
    </row>
    <row r="1809" spans="1:7" outlineLevel="2" x14ac:dyDescent="0.2">
      <c r="A1809" s="15">
        <f t="shared" si="351"/>
        <v>408202</v>
      </c>
      <c r="B1809" s="17"/>
      <c r="C1809" s="14" t="s">
        <v>921</v>
      </c>
      <c r="D1809" s="16">
        <v>2</v>
      </c>
      <c r="E1809" s="27" t="s">
        <v>8</v>
      </c>
      <c r="F1809" s="13"/>
      <c r="G1809" s="11">
        <f t="shared" si="353"/>
        <v>0</v>
      </c>
    </row>
    <row r="1810" spans="1:7" ht="25.5" outlineLevel="2" x14ac:dyDescent="0.2">
      <c r="A1810" s="5"/>
      <c r="B1810" s="5"/>
      <c r="C1810" s="29" t="s">
        <v>927</v>
      </c>
      <c r="F1810" s="3"/>
    </row>
    <row r="1811" spans="1:7" outlineLevel="2" x14ac:dyDescent="0.2">
      <c r="A1811" s="15">
        <f>A1809+1</f>
        <v>408203</v>
      </c>
      <c r="B1811" s="17"/>
      <c r="C1811" s="14" t="s">
        <v>928</v>
      </c>
      <c r="D1811" s="16">
        <v>1</v>
      </c>
      <c r="E1811" s="27" t="s">
        <v>8</v>
      </c>
      <c r="F1811" s="13"/>
      <c r="G1811" s="11">
        <f t="shared" si="353"/>
        <v>0</v>
      </c>
    </row>
    <row r="1812" spans="1:7" outlineLevel="2" x14ac:dyDescent="0.2">
      <c r="A1812" s="15">
        <f t="shared" ref="A1812:A1827" si="354">A1811+1</f>
        <v>408204</v>
      </c>
      <c r="B1812" s="17"/>
      <c r="C1812" s="14" t="s">
        <v>929</v>
      </c>
      <c r="D1812" s="16">
        <v>1</v>
      </c>
      <c r="E1812" s="27" t="s">
        <v>8</v>
      </c>
      <c r="F1812" s="13"/>
      <c r="G1812" s="11">
        <f t="shared" si="353"/>
        <v>0</v>
      </c>
    </row>
    <row r="1813" spans="1:7" outlineLevel="2" x14ac:dyDescent="0.2">
      <c r="A1813" s="15">
        <f t="shared" si="354"/>
        <v>408205</v>
      </c>
      <c r="B1813" s="15"/>
      <c r="C1813" s="14" t="s">
        <v>930</v>
      </c>
      <c r="D1813" s="16">
        <v>3</v>
      </c>
      <c r="E1813" s="27" t="s">
        <v>8</v>
      </c>
      <c r="F1813" s="13"/>
      <c r="G1813" s="11">
        <f>D1813*F1813</f>
        <v>0</v>
      </c>
    </row>
    <row r="1814" spans="1:7" outlineLevel="2" x14ac:dyDescent="0.2">
      <c r="A1814" s="15">
        <f t="shared" si="354"/>
        <v>408206</v>
      </c>
      <c r="B1814" s="17"/>
      <c r="C1814" s="14" t="s">
        <v>931</v>
      </c>
      <c r="D1814" s="16">
        <v>2</v>
      </c>
      <c r="E1814" s="27" t="s">
        <v>8</v>
      </c>
      <c r="F1814" s="13"/>
      <c r="G1814" s="11">
        <f t="shared" ref="G1814:G1820" si="355">D1814*F1814</f>
        <v>0</v>
      </c>
    </row>
    <row r="1815" spans="1:7" outlineLevel="2" x14ac:dyDescent="0.2">
      <c r="A1815" s="15">
        <f t="shared" si="354"/>
        <v>408207</v>
      </c>
      <c r="B1815" s="17"/>
      <c r="C1815" s="14" t="s">
        <v>907</v>
      </c>
      <c r="D1815" s="16">
        <v>1</v>
      </c>
      <c r="E1815" s="27" t="s">
        <v>8</v>
      </c>
      <c r="F1815" s="13"/>
      <c r="G1815" s="11">
        <f t="shared" si="355"/>
        <v>0</v>
      </c>
    </row>
    <row r="1816" spans="1:7" outlineLevel="2" x14ac:dyDescent="0.2">
      <c r="A1816" s="15">
        <f t="shared" si="354"/>
        <v>408208</v>
      </c>
      <c r="B1816" s="17"/>
      <c r="C1816" s="14" t="s">
        <v>932</v>
      </c>
      <c r="D1816" s="16">
        <v>1</v>
      </c>
      <c r="E1816" s="27" t="s">
        <v>8</v>
      </c>
      <c r="F1816" s="13"/>
      <c r="G1816" s="11">
        <f t="shared" si="355"/>
        <v>0</v>
      </c>
    </row>
    <row r="1817" spans="1:7" outlineLevel="2" x14ac:dyDescent="0.2">
      <c r="A1817" s="15">
        <f t="shared" si="354"/>
        <v>408209</v>
      </c>
      <c r="B1817" s="17"/>
      <c r="C1817" s="14" t="s">
        <v>933</v>
      </c>
      <c r="D1817" s="16">
        <v>2</v>
      </c>
      <c r="E1817" s="27" t="s">
        <v>8</v>
      </c>
      <c r="F1817" s="13"/>
      <c r="G1817" s="11">
        <f t="shared" si="355"/>
        <v>0</v>
      </c>
    </row>
    <row r="1818" spans="1:7" outlineLevel="2" x14ac:dyDescent="0.2">
      <c r="A1818" s="15">
        <f t="shared" si="354"/>
        <v>408210</v>
      </c>
      <c r="B1818" s="17"/>
      <c r="C1818" s="14" t="s">
        <v>910</v>
      </c>
      <c r="D1818" s="16">
        <v>12</v>
      </c>
      <c r="E1818" s="27" t="s">
        <v>8</v>
      </c>
      <c r="F1818" s="13"/>
      <c r="G1818" s="11">
        <f t="shared" si="355"/>
        <v>0</v>
      </c>
    </row>
    <row r="1819" spans="1:7" outlineLevel="2" x14ac:dyDescent="0.2">
      <c r="A1819" s="15">
        <f t="shared" si="354"/>
        <v>408211</v>
      </c>
      <c r="B1819" s="17"/>
      <c r="C1819" s="14" t="s">
        <v>911</v>
      </c>
      <c r="D1819" s="16">
        <v>3</v>
      </c>
      <c r="E1819" s="27" t="s">
        <v>8</v>
      </c>
      <c r="F1819" s="13"/>
      <c r="G1819" s="11">
        <f t="shared" si="355"/>
        <v>0</v>
      </c>
    </row>
    <row r="1820" spans="1:7" outlineLevel="2" x14ac:dyDescent="0.2">
      <c r="A1820" s="15">
        <f t="shared" si="354"/>
        <v>408212</v>
      </c>
      <c r="B1820" s="17"/>
      <c r="C1820" s="14" t="s">
        <v>912</v>
      </c>
      <c r="D1820" s="16">
        <v>2</v>
      </c>
      <c r="E1820" s="27" t="s">
        <v>8</v>
      </c>
      <c r="F1820" s="13"/>
      <c r="G1820" s="11">
        <f t="shared" si="355"/>
        <v>0</v>
      </c>
    </row>
    <row r="1821" spans="1:7" outlineLevel="2" x14ac:dyDescent="0.2">
      <c r="A1821" s="15">
        <f t="shared" si="354"/>
        <v>408213</v>
      </c>
      <c r="B1821" s="15"/>
      <c r="C1821" s="14" t="s">
        <v>913</v>
      </c>
      <c r="D1821" s="16">
        <v>10</v>
      </c>
      <c r="E1821" s="27" t="s">
        <v>8</v>
      </c>
      <c r="F1821" s="13"/>
      <c r="G1821" s="11">
        <f>D1821*F1821</f>
        <v>0</v>
      </c>
    </row>
    <row r="1822" spans="1:7" outlineLevel="2" x14ac:dyDescent="0.2">
      <c r="A1822" s="15">
        <f t="shared" si="354"/>
        <v>408214</v>
      </c>
      <c r="B1822" s="17"/>
      <c r="C1822" s="14" t="s">
        <v>914</v>
      </c>
      <c r="D1822" s="16">
        <v>2</v>
      </c>
      <c r="E1822" s="27" t="s">
        <v>8</v>
      </c>
      <c r="F1822" s="13"/>
      <c r="G1822" s="11">
        <f t="shared" ref="G1822:G1831" si="356">D1822*F1822</f>
        <v>0</v>
      </c>
    </row>
    <row r="1823" spans="1:7" outlineLevel="2" x14ac:dyDescent="0.2">
      <c r="A1823" s="15">
        <f t="shared" si="354"/>
        <v>408215</v>
      </c>
      <c r="B1823" s="17"/>
      <c r="C1823" s="14" t="s">
        <v>917</v>
      </c>
      <c r="D1823" s="16">
        <v>8</v>
      </c>
      <c r="E1823" s="27" t="s">
        <v>8</v>
      </c>
      <c r="F1823" s="13"/>
      <c r="G1823" s="11">
        <f t="shared" si="356"/>
        <v>0</v>
      </c>
    </row>
    <row r="1824" spans="1:7" outlineLevel="2" x14ac:dyDescent="0.2">
      <c r="A1824" s="15">
        <f t="shared" si="354"/>
        <v>408216</v>
      </c>
      <c r="B1824" s="17"/>
      <c r="C1824" s="14" t="s">
        <v>918</v>
      </c>
      <c r="D1824" s="16">
        <v>2</v>
      </c>
      <c r="E1824" s="27" t="s">
        <v>8</v>
      </c>
      <c r="F1824" s="13"/>
      <c r="G1824" s="11">
        <f t="shared" si="356"/>
        <v>0</v>
      </c>
    </row>
    <row r="1825" spans="1:7" outlineLevel="2" x14ac:dyDescent="0.2">
      <c r="A1825" s="15">
        <f t="shared" si="354"/>
        <v>408217</v>
      </c>
      <c r="B1825" s="17"/>
      <c r="C1825" s="14" t="s">
        <v>919</v>
      </c>
      <c r="D1825" s="16">
        <v>7</v>
      </c>
      <c r="E1825" s="27" t="s">
        <v>8</v>
      </c>
      <c r="F1825" s="13"/>
      <c r="G1825" s="11">
        <f t="shared" si="356"/>
        <v>0</v>
      </c>
    </row>
    <row r="1826" spans="1:7" outlineLevel="2" x14ac:dyDescent="0.2">
      <c r="A1826" s="15">
        <f t="shared" si="354"/>
        <v>408218</v>
      </c>
      <c r="B1826" s="17"/>
      <c r="C1826" s="14" t="s">
        <v>934</v>
      </c>
      <c r="D1826" s="16">
        <v>15</v>
      </c>
      <c r="E1826" s="27" t="s">
        <v>8</v>
      </c>
      <c r="F1826" s="13"/>
      <c r="G1826" s="11">
        <f t="shared" si="356"/>
        <v>0</v>
      </c>
    </row>
    <row r="1827" spans="1:7" outlineLevel="2" x14ac:dyDescent="0.2">
      <c r="A1827" s="15">
        <f t="shared" si="354"/>
        <v>408219</v>
      </c>
      <c r="B1827" s="17"/>
      <c r="C1827" s="14" t="s">
        <v>920</v>
      </c>
      <c r="D1827" s="16">
        <v>1</v>
      </c>
      <c r="E1827" s="27" t="s">
        <v>8</v>
      </c>
      <c r="F1827" s="13"/>
      <c r="G1827" s="11">
        <f t="shared" si="356"/>
        <v>0</v>
      </c>
    </row>
    <row r="1828" spans="1:7" ht="25.5" outlineLevel="2" x14ac:dyDescent="0.2">
      <c r="A1828" s="5"/>
      <c r="B1828" s="5"/>
      <c r="C1828" s="29" t="s">
        <v>935</v>
      </c>
      <c r="F1828" s="3"/>
    </row>
    <row r="1829" spans="1:7" outlineLevel="2" x14ac:dyDescent="0.2">
      <c r="A1829" s="15">
        <f>A1827+1</f>
        <v>408220</v>
      </c>
      <c r="B1829" s="17"/>
      <c r="C1829" s="14" t="s">
        <v>928</v>
      </c>
      <c r="D1829" s="16">
        <v>1</v>
      </c>
      <c r="E1829" s="27" t="s">
        <v>8</v>
      </c>
      <c r="F1829" s="13"/>
      <c r="G1829" s="11">
        <f t="shared" si="356"/>
        <v>0</v>
      </c>
    </row>
    <row r="1830" spans="1:7" outlineLevel="2" x14ac:dyDescent="0.2">
      <c r="A1830" s="15">
        <f t="shared" ref="A1830:A1845" si="357">A1829+1</f>
        <v>408221</v>
      </c>
      <c r="B1830" s="17"/>
      <c r="C1830" s="14" t="s">
        <v>929</v>
      </c>
      <c r="D1830" s="16">
        <v>1</v>
      </c>
      <c r="E1830" s="27" t="s">
        <v>8</v>
      </c>
      <c r="F1830" s="13"/>
      <c r="G1830" s="11">
        <f t="shared" si="356"/>
        <v>0</v>
      </c>
    </row>
    <row r="1831" spans="1:7" outlineLevel="2" x14ac:dyDescent="0.2">
      <c r="A1831" s="15">
        <f t="shared" si="357"/>
        <v>408222</v>
      </c>
      <c r="B1831" s="17"/>
      <c r="C1831" s="14" t="s">
        <v>930</v>
      </c>
      <c r="D1831" s="16">
        <v>3</v>
      </c>
      <c r="E1831" s="27" t="s">
        <v>8</v>
      </c>
      <c r="F1831" s="13"/>
      <c r="G1831" s="11">
        <f t="shared" si="356"/>
        <v>0</v>
      </c>
    </row>
    <row r="1832" spans="1:7" outlineLevel="2" x14ac:dyDescent="0.2">
      <c r="A1832" s="15">
        <f t="shared" si="357"/>
        <v>408223</v>
      </c>
      <c r="B1832" s="15"/>
      <c r="C1832" s="14" t="s">
        <v>931</v>
      </c>
      <c r="D1832" s="16">
        <v>2</v>
      </c>
      <c r="E1832" s="27" t="s">
        <v>8</v>
      </c>
      <c r="F1832" s="13"/>
      <c r="G1832" s="11">
        <f>D1832*F1832</f>
        <v>0</v>
      </c>
    </row>
    <row r="1833" spans="1:7" outlineLevel="2" x14ac:dyDescent="0.2">
      <c r="A1833" s="15">
        <f t="shared" si="357"/>
        <v>408224</v>
      </c>
      <c r="B1833" s="17"/>
      <c r="C1833" s="14" t="s">
        <v>907</v>
      </c>
      <c r="D1833" s="16">
        <v>1</v>
      </c>
      <c r="E1833" s="27" t="s">
        <v>8</v>
      </c>
      <c r="F1833" s="13"/>
      <c r="G1833" s="11">
        <f t="shared" ref="G1833:G1839" si="358">D1833*F1833</f>
        <v>0</v>
      </c>
    </row>
    <row r="1834" spans="1:7" outlineLevel="2" x14ac:dyDescent="0.2">
      <c r="A1834" s="15">
        <f t="shared" si="357"/>
        <v>408225</v>
      </c>
      <c r="B1834" s="17"/>
      <c r="C1834" s="14" t="s">
        <v>932</v>
      </c>
      <c r="D1834" s="16">
        <v>1</v>
      </c>
      <c r="E1834" s="27" t="s">
        <v>8</v>
      </c>
      <c r="F1834" s="13"/>
      <c r="G1834" s="11">
        <f t="shared" si="358"/>
        <v>0</v>
      </c>
    </row>
    <row r="1835" spans="1:7" outlineLevel="2" x14ac:dyDescent="0.2">
      <c r="A1835" s="15">
        <f t="shared" si="357"/>
        <v>408226</v>
      </c>
      <c r="B1835" s="17"/>
      <c r="C1835" s="14" t="s">
        <v>933</v>
      </c>
      <c r="D1835" s="16">
        <v>2</v>
      </c>
      <c r="E1835" s="27" t="s">
        <v>8</v>
      </c>
      <c r="F1835" s="13"/>
      <c r="G1835" s="11">
        <f t="shared" si="358"/>
        <v>0</v>
      </c>
    </row>
    <row r="1836" spans="1:7" outlineLevel="2" x14ac:dyDescent="0.2">
      <c r="A1836" s="15">
        <f t="shared" si="357"/>
        <v>408227</v>
      </c>
      <c r="B1836" s="17"/>
      <c r="C1836" s="14" t="s">
        <v>910</v>
      </c>
      <c r="D1836" s="16">
        <v>12</v>
      </c>
      <c r="E1836" s="27" t="s">
        <v>8</v>
      </c>
      <c r="F1836" s="13"/>
      <c r="G1836" s="11">
        <f t="shared" si="358"/>
        <v>0</v>
      </c>
    </row>
    <row r="1837" spans="1:7" outlineLevel="2" x14ac:dyDescent="0.2">
      <c r="A1837" s="15">
        <f t="shared" si="357"/>
        <v>408228</v>
      </c>
      <c r="B1837" s="17"/>
      <c r="C1837" s="14" t="s">
        <v>911</v>
      </c>
      <c r="D1837" s="16">
        <v>3</v>
      </c>
      <c r="E1837" s="27" t="s">
        <v>8</v>
      </c>
      <c r="F1837" s="13"/>
      <c r="G1837" s="11">
        <f t="shared" si="358"/>
        <v>0</v>
      </c>
    </row>
    <row r="1838" spans="1:7" outlineLevel="2" x14ac:dyDescent="0.2">
      <c r="A1838" s="15">
        <f t="shared" si="357"/>
        <v>408229</v>
      </c>
      <c r="B1838" s="17"/>
      <c r="C1838" s="14" t="s">
        <v>912</v>
      </c>
      <c r="D1838" s="16">
        <v>2</v>
      </c>
      <c r="E1838" s="27" t="s">
        <v>8</v>
      </c>
      <c r="F1838" s="13"/>
      <c r="G1838" s="11">
        <f t="shared" si="358"/>
        <v>0</v>
      </c>
    </row>
    <row r="1839" spans="1:7" outlineLevel="2" x14ac:dyDescent="0.2">
      <c r="A1839" s="15">
        <f t="shared" si="357"/>
        <v>408230</v>
      </c>
      <c r="B1839" s="17"/>
      <c r="C1839" s="14" t="s">
        <v>913</v>
      </c>
      <c r="D1839" s="16">
        <v>10</v>
      </c>
      <c r="E1839" s="27" t="s">
        <v>8</v>
      </c>
      <c r="F1839" s="13"/>
      <c r="G1839" s="11">
        <f t="shared" si="358"/>
        <v>0</v>
      </c>
    </row>
    <row r="1840" spans="1:7" outlineLevel="2" x14ac:dyDescent="0.2">
      <c r="A1840" s="15">
        <f t="shared" si="357"/>
        <v>408231</v>
      </c>
      <c r="B1840" s="15"/>
      <c r="C1840" s="14" t="s">
        <v>914</v>
      </c>
      <c r="D1840" s="16">
        <v>2</v>
      </c>
      <c r="E1840" s="27" t="s">
        <v>8</v>
      </c>
      <c r="F1840" s="13"/>
      <c r="G1840" s="11">
        <f>D1840*F1840</f>
        <v>0</v>
      </c>
    </row>
    <row r="1841" spans="1:7" outlineLevel="2" x14ac:dyDescent="0.2">
      <c r="A1841" s="15">
        <f t="shared" si="357"/>
        <v>408232</v>
      </c>
      <c r="B1841" s="17"/>
      <c r="C1841" s="14" t="s">
        <v>917</v>
      </c>
      <c r="D1841" s="16">
        <v>8</v>
      </c>
      <c r="E1841" s="27" t="s">
        <v>8</v>
      </c>
      <c r="F1841" s="13"/>
      <c r="G1841" s="11">
        <f t="shared" ref="G1841:G1848" si="359">D1841*F1841</f>
        <v>0</v>
      </c>
    </row>
    <row r="1842" spans="1:7" outlineLevel="2" x14ac:dyDescent="0.2">
      <c r="A1842" s="15">
        <f t="shared" si="357"/>
        <v>408233</v>
      </c>
      <c r="B1842" s="17"/>
      <c r="C1842" s="14" t="s">
        <v>918</v>
      </c>
      <c r="D1842" s="16">
        <v>2</v>
      </c>
      <c r="E1842" s="27" t="s">
        <v>8</v>
      </c>
      <c r="F1842" s="13"/>
      <c r="G1842" s="11">
        <f t="shared" si="359"/>
        <v>0</v>
      </c>
    </row>
    <row r="1843" spans="1:7" outlineLevel="2" x14ac:dyDescent="0.2">
      <c r="A1843" s="15">
        <f t="shared" si="357"/>
        <v>408234</v>
      </c>
      <c r="B1843" s="17"/>
      <c r="C1843" s="14" t="s">
        <v>919</v>
      </c>
      <c r="D1843" s="16">
        <v>7</v>
      </c>
      <c r="E1843" s="27" t="s">
        <v>8</v>
      </c>
      <c r="F1843" s="13"/>
      <c r="G1843" s="11">
        <f t="shared" si="359"/>
        <v>0</v>
      </c>
    </row>
    <row r="1844" spans="1:7" outlineLevel="2" x14ac:dyDescent="0.2">
      <c r="A1844" s="15">
        <f t="shared" si="357"/>
        <v>408235</v>
      </c>
      <c r="B1844" s="17"/>
      <c r="C1844" s="14" t="s">
        <v>934</v>
      </c>
      <c r="D1844" s="16">
        <v>15</v>
      </c>
      <c r="E1844" s="27" t="s">
        <v>8</v>
      </c>
      <c r="F1844" s="13"/>
      <c r="G1844" s="11">
        <f t="shared" si="359"/>
        <v>0</v>
      </c>
    </row>
    <row r="1845" spans="1:7" outlineLevel="2" x14ac:dyDescent="0.2">
      <c r="A1845" s="15">
        <f t="shared" si="357"/>
        <v>408236</v>
      </c>
      <c r="B1845" s="17"/>
      <c r="C1845" s="14" t="s">
        <v>920</v>
      </c>
      <c r="D1845" s="16">
        <v>1</v>
      </c>
      <c r="E1845" s="27" t="s">
        <v>8</v>
      </c>
      <c r="F1845" s="13"/>
      <c r="G1845" s="11">
        <f t="shared" si="359"/>
        <v>0</v>
      </c>
    </row>
    <row r="1846" spans="1:7" ht="25.5" outlineLevel="2" x14ac:dyDescent="0.2">
      <c r="A1846" s="5"/>
      <c r="B1846" s="5"/>
      <c r="C1846" s="29" t="s">
        <v>936</v>
      </c>
      <c r="F1846" s="3"/>
    </row>
    <row r="1847" spans="1:7" outlineLevel="2" x14ac:dyDescent="0.2">
      <c r="A1847" s="15">
        <f>A1845+1</f>
        <v>408237</v>
      </c>
      <c r="B1847" s="17"/>
      <c r="C1847" s="14" t="s">
        <v>928</v>
      </c>
      <c r="D1847" s="16">
        <v>1</v>
      </c>
      <c r="E1847" s="27" t="s">
        <v>8</v>
      </c>
      <c r="F1847" s="13"/>
      <c r="G1847" s="11">
        <f t="shared" si="359"/>
        <v>0</v>
      </c>
    </row>
    <row r="1848" spans="1:7" outlineLevel="2" x14ac:dyDescent="0.2">
      <c r="A1848" s="15">
        <f t="shared" ref="A1848:A1863" si="360">A1847+1</f>
        <v>408238</v>
      </c>
      <c r="B1848" s="17"/>
      <c r="C1848" s="14" t="s">
        <v>929</v>
      </c>
      <c r="D1848" s="16">
        <v>1</v>
      </c>
      <c r="E1848" s="27" t="s">
        <v>8</v>
      </c>
      <c r="F1848" s="13"/>
      <c r="G1848" s="11">
        <f t="shared" si="359"/>
        <v>0</v>
      </c>
    </row>
    <row r="1849" spans="1:7" outlineLevel="2" x14ac:dyDescent="0.2">
      <c r="A1849" s="15">
        <f t="shared" si="360"/>
        <v>408239</v>
      </c>
      <c r="B1849" s="15"/>
      <c r="C1849" s="14" t="s">
        <v>930</v>
      </c>
      <c r="D1849" s="16">
        <v>3</v>
      </c>
      <c r="E1849" s="27" t="s">
        <v>8</v>
      </c>
      <c r="F1849" s="13"/>
      <c r="G1849" s="11">
        <f>D1849*F1849</f>
        <v>0</v>
      </c>
    </row>
    <row r="1850" spans="1:7" outlineLevel="2" x14ac:dyDescent="0.2">
      <c r="A1850" s="15">
        <f t="shared" si="360"/>
        <v>408240</v>
      </c>
      <c r="B1850" s="17"/>
      <c r="C1850" s="14" t="s">
        <v>931</v>
      </c>
      <c r="D1850" s="16">
        <v>2</v>
      </c>
      <c r="E1850" s="27" t="s">
        <v>8</v>
      </c>
      <c r="F1850" s="13"/>
      <c r="G1850" s="11">
        <f t="shared" ref="G1850:G1858" si="361">D1850*F1850</f>
        <v>0</v>
      </c>
    </row>
    <row r="1851" spans="1:7" outlineLevel="2" x14ac:dyDescent="0.2">
      <c r="A1851" s="15">
        <f t="shared" si="360"/>
        <v>408241</v>
      </c>
      <c r="B1851" s="17"/>
      <c r="C1851" s="14" t="s">
        <v>907</v>
      </c>
      <c r="D1851" s="16">
        <v>1</v>
      </c>
      <c r="E1851" s="27" t="s">
        <v>8</v>
      </c>
      <c r="F1851" s="13"/>
      <c r="G1851" s="11">
        <f t="shared" si="361"/>
        <v>0</v>
      </c>
    </row>
    <row r="1852" spans="1:7" outlineLevel="2" x14ac:dyDescent="0.2">
      <c r="A1852" s="15">
        <f t="shared" si="360"/>
        <v>408242</v>
      </c>
      <c r="B1852" s="17"/>
      <c r="C1852" s="14" t="s">
        <v>932</v>
      </c>
      <c r="D1852" s="16">
        <v>1</v>
      </c>
      <c r="E1852" s="27" t="s">
        <v>8</v>
      </c>
      <c r="F1852" s="13"/>
      <c r="G1852" s="11">
        <f t="shared" si="361"/>
        <v>0</v>
      </c>
    </row>
    <row r="1853" spans="1:7" outlineLevel="2" x14ac:dyDescent="0.2">
      <c r="A1853" s="15">
        <f t="shared" si="360"/>
        <v>408243</v>
      </c>
      <c r="B1853" s="17"/>
      <c r="C1853" s="14" t="s">
        <v>933</v>
      </c>
      <c r="D1853" s="16">
        <v>2</v>
      </c>
      <c r="E1853" s="27" t="s">
        <v>8</v>
      </c>
      <c r="F1853" s="13"/>
      <c r="G1853" s="11">
        <f t="shared" si="361"/>
        <v>0</v>
      </c>
    </row>
    <row r="1854" spans="1:7" outlineLevel="2" x14ac:dyDescent="0.2">
      <c r="A1854" s="15">
        <f t="shared" si="360"/>
        <v>408244</v>
      </c>
      <c r="B1854" s="17"/>
      <c r="C1854" s="14" t="s">
        <v>910</v>
      </c>
      <c r="D1854" s="16">
        <v>14</v>
      </c>
      <c r="E1854" s="27" t="s">
        <v>8</v>
      </c>
      <c r="F1854" s="13"/>
      <c r="G1854" s="11">
        <f t="shared" si="361"/>
        <v>0</v>
      </c>
    </row>
    <row r="1855" spans="1:7" outlineLevel="2" x14ac:dyDescent="0.2">
      <c r="A1855" s="15">
        <f t="shared" si="360"/>
        <v>408245</v>
      </c>
      <c r="B1855" s="17"/>
      <c r="C1855" s="14" t="s">
        <v>911</v>
      </c>
      <c r="D1855" s="16">
        <v>3</v>
      </c>
      <c r="E1855" s="27" t="s">
        <v>8</v>
      </c>
      <c r="F1855" s="13"/>
      <c r="G1855" s="11">
        <f t="shared" si="361"/>
        <v>0</v>
      </c>
    </row>
    <row r="1856" spans="1:7" outlineLevel="2" x14ac:dyDescent="0.2">
      <c r="A1856" s="15">
        <f t="shared" si="360"/>
        <v>408246</v>
      </c>
      <c r="B1856" s="17"/>
      <c r="C1856" s="14" t="s">
        <v>912</v>
      </c>
      <c r="D1856" s="16">
        <v>2</v>
      </c>
      <c r="E1856" s="27" t="s">
        <v>8</v>
      </c>
      <c r="F1856" s="13"/>
      <c r="G1856" s="11">
        <f t="shared" si="361"/>
        <v>0</v>
      </c>
    </row>
    <row r="1857" spans="1:7" outlineLevel="2" x14ac:dyDescent="0.2">
      <c r="A1857" s="15">
        <f t="shared" si="360"/>
        <v>408247</v>
      </c>
      <c r="B1857" s="17"/>
      <c r="C1857" s="14" t="s">
        <v>913</v>
      </c>
      <c r="D1857" s="16">
        <v>10</v>
      </c>
      <c r="E1857" s="27" t="s">
        <v>8</v>
      </c>
      <c r="F1857" s="13"/>
      <c r="G1857" s="11">
        <f t="shared" si="361"/>
        <v>0</v>
      </c>
    </row>
    <row r="1858" spans="1:7" outlineLevel="2" x14ac:dyDescent="0.2">
      <c r="A1858" s="15">
        <f t="shared" si="360"/>
        <v>408248</v>
      </c>
      <c r="B1858" s="17"/>
      <c r="C1858" s="14" t="s">
        <v>914</v>
      </c>
      <c r="D1858" s="16">
        <v>2</v>
      </c>
      <c r="E1858" s="27" t="s">
        <v>8</v>
      </c>
      <c r="F1858" s="13"/>
      <c r="G1858" s="11">
        <f t="shared" si="361"/>
        <v>0</v>
      </c>
    </row>
    <row r="1859" spans="1:7" outlineLevel="2" x14ac:dyDescent="0.2">
      <c r="A1859" s="15">
        <f t="shared" si="360"/>
        <v>408249</v>
      </c>
      <c r="B1859" s="15"/>
      <c r="C1859" s="14" t="s">
        <v>917</v>
      </c>
      <c r="D1859" s="16">
        <v>8</v>
      </c>
      <c r="E1859" s="27" t="s">
        <v>8</v>
      </c>
      <c r="F1859" s="13"/>
      <c r="G1859" s="11">
        <f>D1859*F1859</f>
        <v>0</v>
      </c>
    </row>
    <row r="1860" spans="1:7" outlineLevel="2" x14ac:dyDescent="0.2">
      <c r="A1860" s="15">
        <f t="shared" si="360"/>
        <v>408250</v>
      </c>
      <c r="B1860" s="17"/>
      <c r="C1860" s="14" t="s">
        <v>918</v>
      </c>
      <c r="D1860" s="16">
        <v>2</v>
      </c>
      <c r="E1860" s="27" t="s">
        <v>8</v>
      </c>
      <c r="F1860" s="13"/>
      <c r="G1860" s="11">
        <f t="shared" ref="G1860:G1867" si="362">D1860*F1860</f>
        <v>0</v>
      </c>
    </row>
    <row r="1861" spans="1:7" outlineLevel="2" x14ac:dyDescent="0.2">
      <c r="A1861" s="15">
        <f t="shared" si="360"/>
        <v>408251</v>
      </c>
      <c r="B1861" s="17"/>
      <c r="C1861" s="14" t="s">
        <v>919</v>
      </c>
      <c r="D1861" s="16">
        <v>7</v>
      </c>
      <c r="E1861" s="27" t="s">
        <v>8</v>
      </c>
      <c r="F1861" s="13"/>
      <c r="G1861" s="11">
        <f t="shared" si="362"/>
        <v>0</v>
      </c>
    </row>
    <row r="1862" spans="1:7" outlineLevel="2" x14ac:dyDescent="0.2">
      <c r="A1862" s="15">
        <f t="shared" si="360"/>
        <v>408252</v>
      </c>
      <c r="B1862" s="17"/>
      <c r="C1862" s="14" t="s">
        <v>934</v>
      </c>
      <c r="D1862" s="16">
        <v>15</v>
      </c>
      <c r="E1862" s="27" t="s">
        <v>8</v>
      </c>
      <c r="F1862" s="13"/>
      <c r="G1862" s="11">
        <f t="shared" si="362"/>
        <v>0</v>
      </c>
    </row>
    <row r="1863" spans="1:7" outlineLevel="2" x14ac:dyDescent="0.2">
      <c r="A1863" s="15">
        <f t="shared" si="360"/>
        <v>408253</v>
      </c>
      <c r="B1863" s="17"/>
      <c r="C1863" s="14" t="s">
        <v>920</v>
      </c>
      <c r="D1863" s="16">
        <v>1</v>
      </c>
      <c r="E1863" s="27" t="s">
        <v>8</v>
      </c>
      <c r="F1863" s="13"/>
      <c r="G1863" s="11">
        <f t="shared" si="362"/>
        <v>0</v>
      </c>
    </row>
    <row r="1864" spans="1:7" ht="25.5" outlineLevel="2" x14ac:dyDescent="0.2">
      <c r="A1864" s="5"/>
      <c r="B1864" s="5"/>
      <c r="C1864" s="29" t="s">
        <v>937</v>
      </c>
      <c r="F1864" s="3"/>
    </row>
    <row r="1865" spans="1:7" outlineLevel="2" x14ac:dyDescent="0.2">
      <c r="A1865" s="15">
        <f>A1863+1</f>
        <v>408254</v>
      </c>
      <c r="B1865" s="17"/>
      <c r="C1865" s="14" t="s">
        <v>928</v>
      </c>
      <c r="D1865" s="16">
        <v>1</v>
      </c>
      <c r="E1865" s="27" t="s">
        <v>8</v>
      </c>
      <c r="F1865" s="13"/>
      <c r="G1865" s="11">
        <f t="shared" si="362"/>
        <v>0</v>
      </c>
    </row>
    <row r="1866" spans="1:7" outlineLevel="2" x14ac:dyDescent="0.2">
      <c r="A1866" s="15">
        <f t="shared" ref="A1866:A1881" si="363">A1865+1</f>
        <v>408255</v>
      </c>
      <c r="B1866" s="17"/>
      <c r="C1866" s="14" t="s">
        <v>929</v>
      </c>
      <c r="D1866" s="16">
        <v>1</v>
      </c>
      <c r="E1866" s="27" t="s">
        <v>8</v>
      </c>
      <c r="F1866" s="13"/>
      <c r="G1866" s="11">
        <f t="shared" si="362"/>
        <v>0</v>
      </c>
    </row>
    <row r="1867" spans="1:7" outlineLevel="2" x14ac:dyDescent="0.2">
      <c r="A1867" s="15">
        <f t="shared" si="363"/>
        <v>408256</v>
      </c>
      <c r="B1867" s="17"/>
      <c r="C1867" s="14" t="s">
        <v>930</v>
      </c>
      <c r="D1867" s="16">
        <v>3</v>
      </c>
      <c r="E1867" s="27" t="s">
        <v>8</v>
      </c>
      <c r="F1867" s="13"/>
      <c r="G1867" s="11">
        <f t="shared" si="362"/>
        <v>0</v>
      </c>
    </row>
    <row r="1868" spans="1:7" outlineLevel="2" x14ac:dyDescent="0.2">
      <c r="A1868" s="15">
        <f t="shared" si="363"/>
        <v>408257</v>
      </c>
      <c r="B1868" s="15"/>
      <c r="C1868" s="14" t="s">
        <v>931</v>
      </c>
      <c r="D1868" s="16">
        <v>2</v>
      </c>
      <c r="E1868" s="27" t="s">
        <v>8</v>
      </c>
      <c r="F1868" s="13"/>
      <c r="G1868" s="11">
        <f>D1868*F1868</f>
        <v>0</v>
      </c>
    </row>
    <row r="1869" spans="1:7" outlineLevel="2" x14ac:dyDescent="0.2">
      <c r="A1869" s="15">
        <f t="shared" si="363"/>
        <v>408258</v>
      </c>
      <c r="B1869" s="17"/>
      <c r="C1869" s="14" t="s">
        <v>907</v>
      </c>
      <c r="D1869" s="16">
        <v>1</v>
      </c>
      <c r="E1869" s="27" t="s">
        <v>8</v>
      </c>
      <c r="F1869" s="13"/>
      <c r="G1869" s="11">
        <f t="shared" ref="G1869:G1877" si="364">D1869*F1869</f>
        <v>0</v>
      </c>
    </row>
    <row r="1870" spans="1:7" outlineLevel="2" x14ac:dyDescent="0.2">
      <c r="A1870" s="15">
        <f t="shared" si="363"/>
        <v>408259</v>
      </c>
      <c r="B1870" s="17"/>
      <c r="C1870" s="14" t="s">
        <v>932</v>
      </c>
      <c r="D1870" s="16">
        <v>1</v>
      </c>
      <c r="E1870" s="27" t="s">
        <v>8</v>
      </c>
      <c r="F1870" s="13"/>
      <c r="G1870" s="11">
        <f t="shared" si="364"/>
        <v>0</v>
      </c>
    </row>
    <row r="1871" spans="1:7" outlineLevel="2" x14ac:dyDescent="0.2">
      <c r="A1871" s="15">
        <f t="shared" si="363"/>
        <v>408260</v>
      </c>
      <c r="B1871" s="17"/>
      <c r="C1871" s="14" t="s">
        <v>933</v>
      </c>
      <c r="D1871" s="16">
        <v>2</v>
      </c>
      <c r="E1871" s="27" t="s">
        <v>8</v>
      </c>
      <c r="F1871" s="13"/>
      <c r="G1871" s="11">
        <f t="shared" si="364"/>
        <v>0</v>
      </c>
    </row>
    <row r="1872" spans="1:7" outlineLevel="2" x14ac:dyDescent="0.2">
      <c r="A1872" s="15">
        <f t="shared" si="363"/>
        <v>408261</v>
      </c>
      <c r="B1872" s="17"/>
      <c r="C1872" s="14" t="s">
        <v>910</v>
      </c>
      <c r="D1872" s="16">
        <v>17</v>
      </c>
      <c r="E1872" s="27" t="s">
        <v>8</v>
      </c>
      <c r="F1872" s="13"/>
      <c r="G1872" s="11">
        <f t="shared" si="364"/>
        <v>0</v>
      </c>
    </row>
    <row r="1873" spans="1:7" outlineLevel="2" x14ac:dyDescent="0.2">
      <c r="A1873" s="15">
        <f t="shared" si="363"/>
        <v>408262</v>
      </c>
      <c r="B1873" s="17"/>
      <c r="C1873" s="14" t="s">
        <v>911</v>
      </c>
      <c r="D1873" s="16">
        <v>3</v>
      </c>
      <c r="E1873" s="27" t="s">
        <v>8</v>
      </c>
      <c r="F1873" s="13"/>
      <c r="G1873" s="11">
        <f t="shared" si="364"/>
        <v>0</v>
      </c>
    </row>
    <row r="1874" spans="1:7" outlineLevel="2" x14ac:dyDescent="0.2">
      <c r="A1874" s="15">
        <f t="shared" si="363"/>
        <v>408263</v>
      </c>
      <c r="B1874" s="17"/>
      <c r="C1874" s="14" t="s">
        <v>912</v>
      </c>
      <c r="D1874" s="16">
        <v>2</v>
      </c>
      <c r="E1874" s="27" t="s">
        <v>8</v>
      </c>
      <c r="F1874" s="13"/>
      <c r="G1874" s="11">
        <f t="shared" si="364"/>
        <v>0</v>
      </c>
    </row>
    <row r="1875" spans="1:7" outlineLevel="2" x14ac:dyDescent="0.2">
      <c r="A1875" s="15">
        <f t="shared" si="363"/>
        <v>408264</v>
      </c>
      <c r="B1875" s="17"/>
      <c r="C1875" s="14" t="s">
        <v>913</v>
      </c>
      <c r="D1875" s="16">
        <v>10</v>
      </c>
      <c r="E1875" s="27" t="s">
        <v>8</v>
      </c>
      <c r="F1875" s="13"/>
      <c r="G1875" s="11">
        <f t="shared" si="364"/>
        <v>0</v>
      </c>
    </row>
    <row r="1876" spans="1:7" outlineLevel="2" x14ac:dyDescent="0.2">
      <c r="A1876" s="15">
        <f t="shared" si="363"/>
        <v>408265</v>
      </c>
      <c r="B1876" s="17"/>
      <c r="C1876" s="14" t="s">
        <v>914</v>
      </c>
      <c r="D1876" s="16">
        <v>2</v>
      </c>
      <c r="E1876" s="27" t="s">
        <v>8</v>
      </c>
      <c r="F1876" s="13"/>
      <c r="G1876" s="11">
        <f t="shared" si="364"/>
        <v>0</v>
      </c>
    </row>
    <row r="1877" spans="1:7" outlineLevel="2" x14ac:dyDescent="0.2">
      <c r="A1877" s="15">
        <f t="shared" si="363"/>
        <v>408266</v>
      </c>
      <c r="B1877" s="17"/>
      <c r="C1877" s="14" t="s">
        <v>917</v>
      </c>
      <c r="D1877" s="16">
        <v>8</v>
      </c>
      <c r="E1877" s="27" t="s">
        <v>8</v>
      </c>
      <c r="F1877" s="13"/>
      <c r="G1877" s="11">
        <f t="shared" si="364"/>
        <v>0</v>
      </c>
    </row>
    <row r="1878" spans="1:7" outlineLevel="2" x14ac:dyDescent="0.2">
      <c r="A1878" s="15">
        <f t="shared" si="363"/>
        <v>408267</v>
      </c>
      <c r="B1878" s="15"/>
      <c r="C1878" s="14" t="s">
        <v>918</v>
      </c>
      <c r="D1878" s="16">
        <v>2</v>
      </c>
      <c r="E1878" s="27" t="s">
        <v>8</v>
      </c>
      <c r="F1878" s="13"/>
      <c r="G1878" s="11">
        <f>D1878*F1878</f>
        <v>0</v>
      </c>
    </row>
    <row r="1879" spans="1:7" outlineLevel="2" x14ac:dyDescent="0.2">
      <c r="A1879" s="15">
        <f t="shared" si="363"/>
        <v>408268</v>
      </c>
      <c r="B1879" s="17"/>
      <c r="C1879" s="14" t="s">
        <v>919</v>
      </c>
      <c r="D1879" s="16">
        <v>7</v>
      </c>
      <c r="E1879" s="27" t="s">
        <v>8</v>
      </c>
      <c r="F1879" s="13"/>
      <c r="G1879" s="11">
        <f t="shared" ref="G1879:G1886" si="365">D1879*F1879</f>
        <v>0</v>
      </c>
    </row>
    <row r="1880" spans="1:7" outlineLevel="2" x14ac:dyDescent="0.2">
      <c r="A1880" s="15">
        <f t="shared" si="363"/>
        <v>408269</v>
      </c>
      <c r="B1880" s="17"/>
      <c r="C1880" s="14" t="s">
        <v>934</v>
      </c>
      <c r="D1880" s="16">
        <v>15</v>
      </c>
      <c r="E1880" s="27" t="s">
        <v>8</v>
      </c>
      <c r="F1880" s="13"/>
      <c r="G1880" s="11">
        <f t="shared" si="365"/>
        <v>0</v>
      </c>
    </row>
    <row r="1881" spans="1:7" outlineLevel="2" x14ac:dyDescent="0.2">
      <c r="A1881" s="15">
        <f t="shared" si="363"/>
        <v>408270</v>
      </c>
      <c r="B1881" s="17"/>
      <c r="C1881" s="14" t="s">
        <v>920</v>
      </c>
      <c r="D1881" s="16">
        <v>1</v>
      </c>
      <c r="E1881" s="27" t="s">
        <v>8</v>
      </c>
      <c r="F1881" s="13"/>
      <c r="G1881" s="11">
        <f t="shared" si="365"/>
        <v>0</v>
      </c>
    </row>
    <row r="1882" spans="1:7" ht="25.5" outlineLevel="2" x14ac:dyDescent="0.2">
      <c r="A1882" s="5"/>
      <c r="B1882" s="5"/>
      <c r="C1882" s="29" t="s">
        <v>938</v>
      </c>
      <c r="F1882" s="3"/>
    </row>
    <row r="1883" spans="1:7" outlineLevel="2" x14ac:dyDescent="0.2">
      <c r="A1883" s="15">
        <f>A1881+1</f>
        <v>408271</v>
      </c>
      <c r="B1883" s="17"/>
      <c r="C1883" s="14" t="s">
        <v>901</v>
      </c>
      <c r="D1883" s="16">
        <v>1</v>
      </c>
      <c r="E1883" s="27" t="s">
        <v>8</v>
      </c>
      <c r="F1883" s="13"/>
      <c r="G1883" s="11">
        <f t="shared" si="365"/>
        <v>0</v>
      </c>
    </row>
    <row r="1884" spans="1:7" outlineLevel="2" x14ac:dyDescent="0.2">
      <c r="A1884" s="15">
        <f t="shared" ref="A1884:A1898" si="366">A1883+1</f>
        <v>408272</v>
      </c>
      <c r="B1884" s="17"/>
      <c r="C1884" s="14" t="s">
        <v>939</v>
      </c>
      <c r="D1884" s="16">
        <v>1</v>
      </c>
      <c r="E1884" s="27" t="s">
        <v>8</v>
      </c>
      <c r="F1884" s="13"/>
      <c r="G1884" s="11">
        <f t="shared" si="365"/>
        <v>0</v>
      </c>
    </row>
    <row r="1885" spans="1:7" outlineLevel="2" x14ac:dyDescent="0.2">
      <c r="A1885" s="15">
        <f t="shared" si="366"/>
        <v>408273</v>
      </c>
      <c r="B1885" s="17"/>
      <c r="C1885" s="14" t="s">
        <v>940</v>
      </c>
      <c r="D1885" s="16">
        <v>4</v>
      </c>
      <c r="E1885" s="27" t="s">
        <v>8</v>
      </c>
      <c r="F1885" s="13"/>
      <c r="G1885" s="11">
        <f t="shared" si="365"/>
        <v>0</v>
      </c>
    </row>
    <row r="1886" spans="1:7" outlineLevel="2" x14ac:dyDescent="0.2">
      <c r="A1886" s="15">
        <f t="shared" si="366"/>
        <v>408274</v>
      </c>
      <c r="B1886" s="17"/>
      <c r="C1886" s="14" t="s">
        <v>941</v>
      </c>
      <c r="D1886" s="16">
        <v>6</v>
      </c>
      <c r="E1886" s="27" t="s">
        <v>8</v>
      </c>
      <c r="F1886" s="13"/>
      <c r="G1886" s="11">
        <f t="shared" si="365"/>
        <v>0</v>
      </c>
    </row>
    <row r="1887" spans="1:7" outlineLevel="2" x14ac:dyDescent="0.2">
      <c r="A1887" s="15">
        <f t="shared" si="366"/>
        <v>408275</v>
      </c>
      <c r="B1887" s="15"/>
      <c r="C1887" s="14" t="s">
        <v>905</v>
      </c>
      <c r="D1887" s="16">
        <v>1</v>
      </c>
      <c r="E1887" s="27" t="s">
        <v>8</v>
      </c>
      <c r="F1887" s="13"/>
      <c r="G1887" s="11">
        <f>D1887*F1887</f>
        <v>0</v>
      </c>
    </row>
    <row r="1888" spans="1:7" outlineLevel="2" x14ac:dyDescent="0.2">
      <c r="A1888" s="15">
        <f t="shared" si="366"/>
        <v>408276</v>
      </c>
      <c r="B1888" s="17"/>
      <c r="C1888" s="14" t="s">
        <v>906</v>
      </c>
      <c r="D1888" s="16">
        <v>1</v>
      </c>
      <c r="E1888" s="27" t="s">
        <v>8</v>
      </c>
      <c r="F1888" s="13"/>
      <c r="G1888" s="11">
        <f t="shared" ref="G1888:G1894" si="367">D1888*F1888</f>
        <v>0</v>
      </c>
    </row>
    <row r="1889" spans="1:7" outlineLevel="2" x14ac:dyDescent="0.2">
      <c r="A1889" s="15">
        <f t="shared" si="366"/>
        <v>408277</v>
      </c>
      <c r="B1889" s="17"/>
      <c r="C1889" s="14" t="s">
        <v>907</v>
      </c>
      <c r="D1889" s="16">
        <v>1</v>
      </c>
      <c r="E1889" s="27" t="s">
        <v>8</v>
      </c>
      <c r="F1889" s="13"/>
      <c r="G1889" s="11">
        <f t="shared" si="367"/>
        <v>0</v>
      </c>
    </row>
    <row r="1890" spans="1:7" outlineLevel="2" x14ac:dyDescent="0.2">
      <c r="A1890" s="15">
        <f t="shared" si="366"/>
        <v>408278</v>
      </c>
      <c r="B1890" s="17"/>
      <c r="C1890" s="14" t="s">
        <v>942</v>
      </c>
      <c r="D1890" s="16">
        <v>1</v>
      </c>
      <c r="E1890" s="27" t="s">
        <v>8</v>
      </c>
      <c r="F1890" s="13"/>
      <c r="G1890" s="11">
        <f t="shared" si="367"/>
        <v>0</v>
      </c>
    </row>
    <row r="1891" spans="1:7" outlineLevel="2" x14ac:dyDescent="0.2">
      <c r="A1891" s="15">
        <f t="shared" si="366"/>
        <v>408279</v>
      </c>
      <c r="B1891" s="17"/>
      <c r="C1891" s="14" t="s">
        <v>943</v>
      </c>
      <c r="D1891" s="16">
        <v>10</v>
      </c>
      <c r="E1891" s="27" t="s">
        <v>8</v>
      </c>
      <c r="F1891" s="13"/>
      <c r="G1891" s="11">
        <f t="shared" si="367"/>
        <v>0</v>
      </c>
    </row>
    <row r="1892" spans="1:7" outlineLevel="2" x14ac:dyDescent="0.2">
      <c r="A1892" s="15">
        <f t="shared" si="366"/>
        <v>408280</v>
      </c>
      <c r="B1892" s="17"/>
      <c r="C1892" s="14" t="s">
        <v>911</v>
      </c>
      <c r="D1892" s="16">
        <v>10</v>
      </c>
      <c r="E1892" s="27" t="s">
        <v>8</v>
      </c>
      <c r="F1892" s="13"/>
      <c r="G1892" s="11">
        <f t="shared" si="367"/>
        <v>0</v>
      </c>
    </row>
    <row r="1893" spans="1:7" outlineLevel="2" x14ac:dyDescent="0.2">
      <c r="A1893" s="15">
        <f t="shared" si="366"/>
        <v>408281</v>
      </c>
      <c r="B1893" s="17"/>
      <c r="C1893" s="14" t="s">
        <v>944</v>
      </c>
      <c r="D1893" s="16">
        <v>5</v>
      </c>
      <c r="E1893" s="27" t="s">
        <v>8</v>
      </c>
      <c r="F1893" s="13"/>
      <c r="G1893" s="11">
        <f t="shared" si="367"/>
        <v>0</v>
      </c>
    </row>
    <row r="1894" spans="1:7" outlineLevel="2" x14ac:dyDescent="0.2">
      <c r="A1894" s="15">
        <f t="shared" si="366"/>
        <v>408282</v>
      </c>
      <c r="B1894" s="17"/>
      <c r="C1894" s="14" t="s">
        <v>914</v>
      </c>
      <c r="D1894" s="16">
        <v>5</v>
      </c>
      <c r="E1894" s="27" t="s">
        <v>8</v>
      </c>
      <c r="F1894" s="13"/>
      <c r="G1894" s="11">
        <f t="shared" si="367"/>
        <v>0</v>
      </c>
    </row>
    <row r="1895" spans="1:7" outlineLevel="2" x14ac:dyDescent="0.2">
      <c r="A1895" s="15">
        <f t="shared" si="366"/>
        <v>408283</v>
      </c>
      <c r="B1895" s="15"/>
      <c r="C1895" s="14" t="s">
        <v>945</v>
      </c>
      <c r="D1895" s="16">
        <v>5</v>
      </c>
      <c r="E1895" s="27" t="s">
        <v>8</v>
      </c>
      <c r="F1895" s="13"/>
      <c r="G1895" s="11">
        <f>D1895*F1895</f>
        <v>0</v>
      </c>
    </row>
    <row r="1896" spans="1:7" outlineLevel="2" x14ac:dyDescent="0.2">
      <c r="A1896" s="15">
        <f t="shared" si="366"/>
        <v>408284</v>
      </c>
      <c r="B1896" s="17"/>
      <c r="C1896" s="14" t="s">
        <v>917</v>
      </c>
      <c r="D1896" s="16">
        <v>10</v>
      </c>
      <c r="E1896" s="27" t="s">
        <v>8</v>
      </c>
      <c r="F1896" s="13"/>
      <c r="G1896" s="11">
        <f t="shared" ref="G1896:G1905" si="368">D1896*F1896</f>
        <v>0</v>
      </c>
    </row>
    <row r="1897" spans="1:7" outlineLevel="2" x14ac:dyDescent="0.2">
      <c r="A1897" s="15">
        <f t="shared" si="366"/>
        <v>408285</v>
      </c>
      <c r="B1897" s="17"/>
      <c r="C1897" s="14" t="s">
        <v>919</v>
      </c>
      <c r="D1897" s="16">
        <v>10</v>
      </c>
      <c r="E1897" s="27" t="s">
        <v>8</v>
      </c>
      <c r="F1897" s="13"/>
      <c r="G1897" s="11">
        <f t="shared" si="368"/>
        <v>0</v>
      </c>
    </row>
    <row r="1898" spans="1:7" outlineLevel="2" x14ac:dyDescent="0.2">
      <c r="A1898" s="15">
        <f t="shared" si="366"/>
        <v>408286</v>
      </c>
      <c r="B1898" s="17"/>
      <c r="C1898" s="14" t="s">
        <v>920</v>
      </c>
      <c r="D1898" s="16">
        <v>1</v>
      </c>
      <c r="E1898" s="27" t="s">
        <v>8</v>
      </c>
      <c r="F1898" s="13"/>
      <c r="G1898" s="11">
        <f t="shared" si="368"/>
        <v>0</v>
      </c>
    </row>
    <row r="1899" spans="1:7" ht="38.25" outlineLevel="2" x14ac:dyDescent="0.2">
      <c r="A1899" s="5"/>
      <c r="B1899" s="5"/>
      <c r="C1899" s="29" t="s">
        <v>946</v>
      </c>
      <c r="F1899" s="3"/>
    </row>
    <row r="1900" spans="1:7" outlineLevel="2" x14ac:dyDescent="0.2">
      <c r="A1900" s="15">
        <f>A1898+1</f>
        <v>408287</v>
      </c>
      <c r="B1900" s="17"/>
      <c r="C1900" s="14" t="s">
        <v>947</v>
      </c>
      <c r="D1900" s="16">
        <v>1</v>
      </c>
      <c r="E1900" s="27" t="s">
        <v>8</v>
      </c>
      <c r="F1900" s="13"/>
      <c r="G1900" s="11">
        <f t="shared" si="368"/>
        <v>0</v>
      </c>
    </row>
    <row r="1901" spans="1:7" outlineLevel="2" x14ac:dyDescent="0.2">
      <c r="A1901" s="15">
        <f t="shared" ref="A1901:A1917" si="369">A1900+1</f>
        <v>408288</v>
      </c>
      <c r="B1901" s="17"/>
      <c r="C1901" s="14" t="s">
        <v>948</v>
      </c>
      <c r="D1901" s="16">
        <v>1</v>
      </c>
      <c r="E1901" s="27" t="s">
        <v>8</v>
      </c>
      <c r="F1901" s="13"/>
      <c r="G1901" s="11">
        <f t="shared" si="368"/>
        <v>0</v>
      </c>
    </row>
    <row r="1902" spans="1:7" outlineLevel="2" x14ac:dyDescent="0.2">
      <c r="A1902" s="15">
        <f t="shared" si="369"/>
        <v>408289</v>
      </c>
      <c r="B1902" s="17"/>
      <c r="C1902" s="14" t="s">
        <v>949</v>
      </c>
      <c r="D1902" s="16">
        <v>6</v>
      </c>
      <c r="E1902" s="27" t="s">
        <v>8</v>
      </c>
      <c r="F1902" s="13"/>
      <c r="G1902" s="11">
        <f t="shared" si="368"/>
        <v>0</v>
      </c>
    </row>
    <row r="1903" spans="1:7" outlineLevel="2" x14ac:dyDescent="0.2">
      <c r="A1903" s="15">
        <f t="shared" si="369"/>
        <v>408290</v>
      </c>
      <c r="B1903" s="17"/>
      <c r="C1903" s="14" t="s">
        <v>950</v>
      </c>
      <c r="D1903" s="16">
        <v>4</v>
      </c>
      <c r="E1903" s="27" t="s">
        <v>8</v>
      </c>
      <c r="F1903" s="13"/>
      <c r="G1903" s="11">
        <f t="shared" si="368"/>
        <v>0</v>
      </c>
    </row>
    <row r="1904" spans="1:7" outlineLevel="2" x14ac:dyDescent="0.2">
      <c r="A1904" s="15">
        <f t="shared" si="369"/>
        <v>408291</v>
      </c>
      <c r="B1904" s="17"/>
      <c r="C1904" s="14" t="s">
        <v>951</v>
      </c>
      <c r="D1904" s="16">
        <v>1</v>
      </c>
      <c r="E1904" s="27" t="s">
        <v>8</v>
      </c>
      <c r="F1904" s="13"/>
      <c r="G1904" s="11">
        <f t="shared" si="368"/>
        <v>0</v>
      </c>
    </row>
    <row r="1905" spans="1:7" outlineLevel="2" x14ac:dyDescent="0.2">
      <c r="A1905" s="15">
        <f t="shared" si="369"/>
        <v>408292</v>
      </c>
      <c r="B1905" s="17"/>
      <c r="C1905" s="14" t="s">
        <v>906</v>
      </c>
      <c r="D1905" s="16">
        <v>2</v>
      </c>
      <c r="E1905" s="27" t="s">
        <v>8</v>
      </c>
      <c r="F1905" s="13"/>
      <c r="G1905" s="11">
        <f t="shared" si="368"/>
        <v>0</v>
      </c>
    </row>
    <row r="1906" spans="1:7" outlineLevel="2" x14ac:dyDescent="0.2">
      <c r="A1906" s="15">
        <f t="shared" si="369"/>
        <v>408293</v>
      </c>
      <c r="B1906" s="15"/>
      <c r="C1906" s="14" t="s">
        <v>907</v>
      </c>
      <c r="D1906" s="16">
        <v>1</v>
      </c>
      <c r="E1906" s="27" t="s">
        <v>8</v>
      </c>
      <c r="F1906" s="13"/>
      <c r="G1906" s="11">
        <f>D1906*F1906</f>
        <v>0</v>
      </c>
    </row>
    <row r="1907" spans="1:7" outlineLevel="2" x14ac:dyDescent="0.2">
      <c r="A1907" s="15">
        <f t="shared" si="369"/>
        <v>408294</v>
      </c>
      <c r="B1907" s="17"/>
      <c r="C1907" s="14" t="s">
        <v>942</v>
      </c>
      <c r="D1907" s="16">
        <v>1</v>
      </c>
      <c r="E1907" s="27" t="s">
        <v>8</v>
      </c>
      <c r="F1907" s="13"/>
      <c r="G1907" s="11">
        <f t="shared" ref="G1907:G1913" si="370">D1907*F1907</f>
        <v>0</v>
      </c>
    </row>
    <row r="1908" spans="1:7" outlineLevel="2" x14ac:dyDescent="0.2">
      <c r="A1908" s="15">
        <f t="shared" si="369"/>
        <v>408295</v>
      </c>
      <c r="B1908" s="17"/>
      <c r="C1908" s="14" t="s">
        <v>952</v>
      </c>
      <c r="D1908" s="16">
        <v>10</v>
      </c>
      <c r="E1908" s="27" t="s">
        <v>8</v>
      </c>
      <c r="F1908" s="13"/>
      <c r="G1908" s="11">
        <f t="shared" si="370"/>
        <v>0</v>
      </c>
    </row>
    <row r="1909" spans="1:7" outlineLevel="2" x14ac:dyDescent="0.2">
      <c r="A1909" s="15">
        <f t="shared" si="369"/>
        <v>408296</v>
      </c>
      <c r="B1909" s="17"/>
      <c r="C1909" s="14" t="s">
        <v>953</v>
      </c>
      <c r="D1909" s="16">
        <v>1</v>
      </c>
      <c r="E1909" s="27" t="s">
        <v>8</v>
      </c>
      <c r="F1909" s="13"/>
      <c r="G1909" s="11">
        <f t="shared" si="370"/>
        <v>0</v>
      </c>
    </row>
    <row r="1910" spans="1:7" outlineLevel="2" x14ac:dyDescent="0.2">
      <c r="A1910" s="15">
        <f t="shared" si="369"/>
        <v>408297</v>
      </c>
      <c r="B1910" s="17"/>
      <c r="C1910" s="14" t="s">
        <v>911</v>
      </c>
      <c r="D1910" s="16">
        <v>10</v>
      </c>
      <c r="E1910" s="27" t="s">
        <v>8</v>
      </c>
      <c r="F1910" s="13"/>
      <c r="G1910" s="11">
        <f t="shared" si="370"/>
        <v>0</v>
      </c>
    </row>
    <row r="1911" spans="1:7" outlineLevel="2" x14ac:dyDescent="0.2">
      <c r="A1911" s="15">
        <f t="shared" si="369"/>
        <v>408298</v>
      </c>
      <c r="B1911" s="17"/>
      <c r="C1911" s="14" t="s">
        <v>910</v>
      </c>
      <c r="D1911" s="16">
        <v>2</v>
      </c>
      <c r="E1911" s="27" t="s">
        <v>8</v>
      </c>
      <c r="F1911" s="13"/>
      <c r="G1911" s="11">
        <f t="shared" si="370"/>
        <v>0</v>
      </c>
    </row>
    <row r="1912" spans="1:7" outlineLevel="2" x14ac:dyDescent="0.2">
      <c r="A1912" s="15">
        <f t="shared" si="369"/>
        <v>408299</v>
      </c>
      <c r="B1912" s="17"/>
      <c r="C1912" s="14" t="s">
        <v>944</v>
      </c>
      <c r="D1912" s="16">
        <v>7</v>
      </c>
      <c r="E1912" s="27" t="s">
        <v>8</v>
      </c>
      <c r="F1912" s="13"/>
      <c r="G1912" s="11">
        <f t="shared" si="370"/>
        <v>0</v>
      </c>
    </row>
    <row r="1913" spans="1:7" outlineLevel="2" x14ac:dyDescent="0.2">
      <c r="A1913" s="15">
        <f t="shared" si="369"/>
        <v>408300</v>
      </c>
      <c r="B1913" s="17"/>
      <c r="C1913" s="14" t="s">
        <v>914</v>
      </c>
      <c r="D1913" s="16">
        <v>7</v>
      </c>
      <c r="E1913" s="27" t="s">
        <v>8</v>
      </c>
      <c r="F1913" s="13"/>
      <c r="G1913" s="11">
        <f t="shared" si="370"/>
        <v>0</v>
      </c>
    </row>
    <row r="1914" spans="1:7" outlineLevel="2" x14ac:dyDescent="0.2">
      <c r="A1914" s="15">
        <f t="shared" si="369"/>
        <v>408301</v>
      </c>
      <c r="B1914" s="15"/>
      <c r="C1914" s="14" t="s">
        <v>945</v>
      </c>
      <c r="D1914" s="16">
        <v>5</v>
      </c>
      <c r="E1914" s="27" t="s">
        <v>8</v>
      </c>
      <c r="F1914" s="13"/>
      <c r="G1914" s="11">
        <f>D1914*F1914</f>
        <v>0</v>
      </c>
    </row>
    <row r="1915" spans="1:7" outlineLevel="2" x14ac:dyDescent="0.2">
      <c r="A1915" s="15">
        <f t="shared" si="369"/>
        <v>408302</v>
      </c>
      <c r="B1915" s="17"/>
      <c r="C1915" s="14" t="s">
        <v>917</v>
      </c>
      <c r="D1915" s="16">
        <v>11</v>
      </c>
      <c r="E1915" s="27" t="s">
        <v>8</v>
      </c>
      <c r="F1915" s="13"/>
      <c r="G1915" s="11">
        <f t="shared" ref="G1915:G1926" si="371">D1915*F1915</f>
        <v>0</v>
      </c>
    </row>
    <row r="1916" spans="1:7" outlineLevel="2" x14ac:dyDescent="0.2">
      <c r="A1916" s="15">
        <f t="shared" si="369"/>
        <v>408303</v>
      </c>
      <c r="B1916" s="17"/>
      <c r="C1916" s="14" t="s">
        <v>919</v>
      </c>
      <c r="D1916" s="16">
        <v>11</v>
      </c>
      <c r="E1916" s="27" t="s">
        <v>8</v>
      </c>
      <c r="F1916" s="13"/>
      <c r="G1916" s="11">
        <f t="shared" si="371"/>
        <v>0</v>
      </c>
    </row>
    <row r="1917" spans="1:7" outlineLevel="2" x14ac:dyDescent="0.2">
      <c r="A1917" s="15">
        <f t="shared" si="369"/>
        <v>408304</v>
      </c>
      <c r="B1917" s="17"/>
      <c r="C1917" s="14" t="s">
        <v>920</v>
      </c>
      <c r="D1917" s="16">
        <v>1</v>
      </c>
      <c r="E1917" s="27" t="s">
        <v>8</v>
      </c>
      <c r="F1917" s="13"/>
      <c r="G1917" s="11">
        <f t="shared" si="371"/>
        <v>0</v>
      </c>
    </row>
    <row r="1918" spans="1:7" outlineLevel="1" x14ac:dyDescent="0.2">
      <c r="A1918" s="10" t="s">
        <v>1720</v>
      </c>
      <c r="B1918" s="10"/>
      <c r="C1918" s="18" t="s">
        <v>1547</v>
      </c>
      <c r="D1918" s="9"/>
      <c r="E1918" s="26"/>
      <c r="F1918" s="9"/>
      <c r="G1918" s="12">
        <f>SUMPRODUCT($D1918:$D1920,F1918:F1920)</f>
        <v>0</v>
      </c>
    </row>
    <row r="1919" spans="1:7" ht="38.25" outlineLevel="2" x14ac:dyDescent="0.2">
      <c r="A1919" s="15">
        <v>409001</v>
      </c>
      <c r="B1919" s="17"/>
      <c r="C1919" s="14" t="s">
        <v>1721</v>
      </c>
      <c r="D1919" s="16">
        <v>3</v>
      </c>
      <c r="E1919" s="27" t="s">
        <v>493</v>
      </c>
      <c r="F1919" s="13"/>
      <c r="G1919" s="11">
        <f t="shared" si="371"/>
        <v>0</v>
      </c>
    </row>
    <row r="1920" spans="1:7" x14ac:dyDescent="0.2">
      <c r="A1920" s="19">
        <v>5</v>
      </c>
      <c r="B1920" s="20"/>
      <c r="C1920" s="21" t="s">
        <v>1218</v>
      </c>
      <c r="D1920" s="22"/>
      <c r="E1920" s="25"/>
      <c r="F1920" s="42"/>
      <c r="G1920" s="23">
        <f>SUMPRODUCT($D1920:$D2226,F1920:F2226)</f>
        <v>0</v>
      </c>
    </row>
    <row r="1921" spans="1:7" outlineLevel="1" x14ac:dyDescent="0.2">
      <c r="A1921" s="10" t="s">
        <v>955</v>
      </c>
      <c r="B1921" s="10"/>
      <c r="C1921" s="18" t="s">
        <v>956</v>
      </c>
      <c r="D1921" s="9"/>
      <c r="E1921" s="26"/>
      <c r="F1921" s="9"/>
      <c r="G1921" s="12">
        <f>SUMPRODUCT($D1921:$D1960,F1921:F1960)</f>
        <v>0</v>
      </c>
    </row>
    <row r="1922" spans="1:7" outlineLevel="2" x14ac:dyDescent="0.2">
      <c r="A1922" s="15">
        <v>501001</v>
      </c>
      <c r="B1922" s="17"/>
      <c r="C1922" s="14" t="s">
        <v>957</v>
      </c>
      <c r="D1922" s="16">
        <v>1</v>
      </c>
      <c r="E1922" s="27" t="s">
        <v>147</v>
      </c>
      <c r="F1922" s="13"/>
      <c r="G1922" s="11">
        <f t="shared" si="371"/>
        <v>0</v>
      </c>
    </row>
    <row r="1923" spans="1:7" ht="25.5" outlineLevel="2" x14ac:dyDescent="0.2">
      <c r="A1923" s="15">
        <f t="shared" ref="A1923:A1959" si="372">A1922+1</f>
        <v>501002</v>
      </c>
      <c r="B1923" s="17"/>
      <c r="C1923" s="14" t="s">
        <v>958</v>
      </c>
      <c r="D1923" s="16">
        <v>1100</v>
      </c>
      <c r="E1923" s="27" t="s">
        <v>9</v>
      </c>
      <c r="F1923" s="13"/>
      <c r="G1923" s="11">
        <f t="shared" si="371"/>
        <v>0</v>
      </c>
    </row>
    <row r="1924" spans="1:7" outlineLevel="2" x14ac:dyDescent="0.2">
      <c r="A1924" s="15">
        <f t="shared" si="372"/>
        <v>501003</v>
      </c>
      <c r="B1924" s="17"/>
      <c r="C1924" s="14" t="s">
        <v>959</v>
      </c>
      <c r="D1924" s="16">
        <v>400</v>
      </c>
      <c r="E1924" s="27" t="s">
        <v>9</v>
      </c>
      <c r="F1924" s="13"/>
      <c r="G1924" s="11">
        <f t="shared" si="371"/>
        <v>0</v>
      </c>
    </row>
    <row r="1925" spans="1:7" outlineLevel="2" x14ac:dyDescent="0.2">
      <c r="A1925" s="15">
        <f t="shared" si="372"/>
        <v>501004</v>
      </c>
      <c r="B1925" s="17"/>
      <c r="C1925" s="14" t="s">
        <v>960</v>
      </c>
      <c r="D1925" s="16">
        <v>60</v>
      </c>
      <c r="E1925" s="27" t="s">
        <v>147</v>
      </c>
      <c r="F1925" s="13"/>
      <c r="G1925" s="11">
        <f t="shared" si="371"/>
        <v>0</v>
      </c>
    </row>
    <row r="1926" spans="1:7" outlineLevel="2" x14ac:dyDescent="0.2">
      <c r="A1926" s="15">
        <f t="shared" si="372"/>
        <v>501005</v>
      </c>
      <c r="B1926" s="17"/>
      <c r="C1926" s="14" t="s">
        <v>961</v>
      </c>
      <c r="D1926" s="16">
        <v>4</v>
      </c>
      <c r="E1926" s="27" t="s">
        <v>147</v>
      </c>
      <c r="F1926" s="13"/>
      <c r="G1926" s="11">
        <f t="shared" si="371"/>
        <v>0</v>
      </c>
    </row>
    <row r="1927" spans="1:7" outlineLevel="2" x14ac:dyDescent="0.2">
      <c r="A1927" s="15">
        <f t="shared" si="372"/>
        <v>501006</v>
      </c>
      <c r="B1927" s="15"/>
      <c r="C1927" s="14" t="s">
        <v>962</v>
      </c>
      <c r="D1927" s="16">
        <v>2</v>
      </c>
      <c r="E1927" s="27" t="s">
        <v>147</v>
      </c>
      <c r="F1927" s="13"/>
      <c r="G1927" s="11">
        <f>D1927*F1927</f>
        <v>0</v>
      </c>
    </row>
    <row r="1928" spans="1:7" ht="25.5" outlineLevel="2" x14ac:dyDescent="0.2">
      <c r="A1928" s="15">
        <f t="shared" si="372"/>
        <v>501007</v>
      </c>
      <c r="B1928" s="17"/>
      <c r="C1928" s="14" t="s">
        <v>963</v>
      </c>
      <c r="D1928" s="16">
        <v>200</v>
      </c>
      <c r="E1928" s="27" t="s">
        <v>12</v>
      </c>
      <c r="F1928" s="13"/>
      <c r="G1928" s="11">
        <f t="shared" ref="G1928:G1934" si="373">D1928*F1928</f>
        <v>0</v>
      </c>
    </row>
    <row r="1929" spans="1:7" ht="25.5" outlineLevel="2" x14ac:dyDescent="0.2">
      <c r="A1929" s="15">
        <f t="shared" si="372"/>
        <v>501008</v>
      </c>
      <c r="B1929" s="17"/>
      <c r="C1929" s="14" t="s">
        <v>964</v>
      </c>
      <c r="D1929" s="16">
        <v>200</v>
      </c>
      <c r="E1929" s="27" t="s">
        <v>12</v>
      </c>
      <c r="F1929" s="13"/>
      <c r="G1929" s="11">
        <f t="shared" si="373"/>
        <v>0</v>
      </c>
    </row>
    <row r="1930" spans="1:7" outlineLevel="2" x14ac:dyDescent="0.2">
      <c r="A1930" s="15">
        <f t="shared" si="372"/>
        <v>501009</v>
      </c>
      <c r="B1930" s="17"/>
      <c r="C1930" s="14" t="s">
        <v>965</v>
      </c>
      <c r="D1930" s="16">
        <v>0.4</v>
      </c>
      <c r="E1930" s="27" t="s">
        <v>966</v>
      </c>
      <c r="F1930" s="13"/>
      <c r="G1930" s="11">
        <f t="shared" si="373"/>
        <v>0</v>
      </c>
    </row>
    <row r="1931" spans="1:7" ht="25.5" outlineLevel="2" x14ac:dyDescent="0.2">
      <c r="A1931" s="15">
        <f t="shared" si="372"/>
        <v>501010</v>
      </c>
      <c r="B1931" s="17"/>
      <c r="C1931" s="14" t="s">
        <v>967</v>
      </c>
      <c r="D1931" s="16">
        <v>24</v>
      </c>
      <c r="E1931" s="27" t="s">
        <v>147</v>
      </c>
      <c r="F1931" s="13"/>
      <c r="G1931" s="11">
        <f t="shared" si="373"/>
        <v>0</v>
      </c>
    </row>
    <row r="1932" spans="1:7" ht="25.5" outlineLevel="2" x14ac:dyDescent="0.2">
      <c r="A1932" s="15">
        <f t="shared" si="372"/>
        <v>501011</v>
      </c>
      <c r="B1932" s="17"/>
      <c r="C1932" s="14" t="s">
        <v>968</v>
      </c>
      <c r="D1932" s="16">
        <v>300</v>
      </c>
      <c r="E1932" s="27" t="s">
        <v>12</v>
      </c>
      <c r="F1932" s="13"/>
      <c r="G1932" s="11">
        <f t="shared" si="373"/>
        <v>0</v>
      </c>
    </row>
    <row r="1933" spans="1:7" ht="38.25" outlineLevel="2" x14ac:dyDescent="0.2">
      <c r="A1933" s="15">
        <f t="shared" si="372"/>
        <v>501012</v>
      </c>
      <c r="B1933" s="17"/>
      <c r="C1933" s="14" t="s">
        <v>969</v>
      </c>
      <c r="D1933" s="16">
        <v>46</v>
      </c>
      <c r="E1933" s="27" t="s">
        <v>147</v>
      </c>
      <c r="F1933" s="13"/>
      <c r="G1933" s="11">
        <f t="shared" si="373"/>
        <v>0</v>
      </c>
    </row>
    <row r="1934" spans="1:7" ht="38.25" outlineLevel="2" x14ac:dyDescent="0.2">
      <c r="A1934" s="15">
        <f t="shared" si="372"/>
        <v>501013</v>
      </c>
      <c r="B1934" s="17"/>
      <c r="C1934" s="14" t="s">
        <v>970</v>
      </c>
      <c r="D1934" s="16">
        <v>14</v>
      </c>
      <c r="E1934" s="27" t="s">
        <v>147</v>
      </c>
      <c r="F1934" s="13"/>
      <c r="G1934" s="11">
        <f t="shared" si="373"/>
        <v>0</v>
      </c>
    </row>
    <row r="1935" spans="1:7" ht="25.5" outlineLevel="2" x14ac:dyDescent="0.2">
      <c r="A1935" s="15">
        <f t="shared" si="372"/>
        <v>501014</v>
      </c>
      <c r="B1935" s="15"/>
      <c r="C1935" s="14" t="s">
        <v>971</v>
      </c>
      <c r="D1935" s="16">
        <v>450</v>
      </c>
      <c r="E1935" s="27" t="s">
        <v>12</v>
      </c>
      <c r="F1935" s="13"/>
      <c r="G1935" s="11">
        <f>D1935*F1935</f>
        <v>0</v>
      </c>
    </row>
    <row r="1936" spans="1:7" ht="25.5" outlineLevel="2" x14ac:dyDescent="0.2">
      <c r="A1936" s="15">
        <f t="shared" si="372"/>
        <v>501015</v>
      </c>
      <c r="B1936" s="17"/>
      <c r="C1936" s="14" t="s">
        <v>972</v>
      </c>
      <c r="D1936" s="16">
        <v>300</v>
      </c>
      <c r="E1936" s="27" t="s">
        <v>12</v>
      </c>
      <c r="F1936" s="13"/>
      <c r="G1936" s="11">
        <f t="shared" ref="G1936:G1948" si="374">D1936*F1936</f>
        <v>0</v>
      </c>
    </row>
    <row r="1937" spans="1:7" ht="25.5" outlineLevel="2" x14ac:dyDescent="0.2">
      <c r="A1937" s="15">
        <f t="shared" si="372"/>
        <v>501016</v>
      </c>
      <c r="B1937" s="17"/>
      <c r="C1937" s="14" t="s">
        <v>973</v>
      </c>
      <c r="D1937" s="16">
        <v>260</v>
      </c>
      <c r="E1937" s="27" t="s">
        <v>12</v>
      </c>
      <c r="F1937" s="13"/>
      <c r="G1937" s="11">
        <f t="shared" si="374"/>
        <v>0</v>
      </c>
    </row>
    <row r="1938" spans="1:7" ht="25.5" outlineLevel="2" x14ac:dyDescent="0.2">
      <c r="A1938" s="15">
        <f t="shared" si="372"/>
        <v>501017</v>
      </c>
      <c r="B1938" s="17"/>
      <c r="C1938" s="14" t="s">
        <v>974</v>
      </c>
      <c r="D1938" s="16">
        <v>220</v>
      </c>
      <c r="E1938" s="27" t="s">
        <v>12</v>
      </c>
      <c r="F1938" s="13"/>
      <c r="G1938" s="11">
        <f t="shared" si="374"/>
        <v>0</v>
      </c>
    </row>
    <row r="1939" spans="1:7" ht="25.5" outlineLevel="2" x14ac:dyDescent="0.2">
      <c r="A1939" s="15">
        <f t="shared" si="372"/>
        <v>501018</v>
      </c>
      <c r="B1939" s="17"/>
      <c r="C1939" s="14" t="s">
        <v>975</v>
      </c>
      <c r="D1939" s="16">
        <v>180</v>
      </c>
      <c r="E1939" s="27" t="s">
        <v>12</v>
      </c>
      <c r="F1939" s="13"/>
      <c r="G1939" s="11">
        <f t="shared" si="374"/>
        <v>0</v>
      </c>
    </row>
    <row r="1940" spans="1:7" ht="25.5" outlineLevel="2" x14ac:dyDescent="0.2">
      <c r="A1940" s="15">
        <f t="shared" si="372"/>
        <v>501019</v>
      </c>
      <c r="B1940" s="17"/>
      <c r="C1940" s="14" t="s">
        <v>976</v>
      </c>
      <c r="D1940" s="16">
        <v>110</v>
      </c>
      <c r="E1940" s="27" t="s">
        <v>12</v>
      </c>
      <c r="F1940" s="13"/>
      <c r="G1940" s="11">
        <f t="shared" si="374"/>
        <v>0</v>
      </c>
    </row>
    <row r="1941" spans="1:7" ht="25.5" outlineLevel="2" x14ac:dyDescent="0.2">
      <c r="A1941" s="15">
        <f t="shared" si="372"/>
        <v>501020</v>
      </c>
      <c r="B1941" s="17"/>
      <c r="C1941" s="14" t="s">
        <v>977</v>
      </c>
      <c r="D1941" s="16">
        <v>160</v>
      </c>
      <c r="E1941" s="27" t="s">
        <v>12</v>
      </c>
      <c r="F1941" s="13"/>
      <c r="G1941" s="11">
        <f t="shared" si="374"/>
        <v>0</v>
      </c>
    </row>
    <row r="1942" spans="1:7" ht="25.5" outlineLevel="2" x14ac:dyDescent="0.2">
      <c r="A1942" s="15">
        <f t="shared" si="372"/>
        <v>501021</v>
      </c>
      <c r="B1942" s="17"/>
      <c r="C1942" s="14" t="s">
        <v>978</v>
      </c>
      <c r="D1942" s="16">
        <v>200</v>
      </c>
      <c r="E1942" s="27" t="s">
        <v>12</v>
      </c>
      <c r="F1942" s="13"/>
      <c r="G1942" s="11">
        <f t="shared" si="374"/>
        <v>0</v>
      </c>
    </row>
    <row r="1943" spans="1:7" ht="25.5" outlineLevel="2" x14ac:dyDescent="0.2">
      <c r="A1943" s="15">
        <f t="shared" si="372"/>
        <v>501022</v>
      </c>
      <c r="B1943" s="17"/>
      <c r="C1943" s="14" t="s">
        <v>979</v>
      </c>
      <c r="D1943" s="16">
        <v>80</v>
      </c>
      <c r="E1943" s="27" t="s">
        <v>12</v>
      </c>
      <c r="F1943" s="13"/>
      <c r="G1943" s="11">
        <f t="shared" si="374"/>
        <v>0</v>
      </c>
    </row>
    <row r="1944" spans="1:7" outlineLevel="2" x14ac:dyDescent="0.2">
      <c r="A1944" s="15">
        <f t="shared" si="372"/>
        <v>501023</v>
      </c>
      <c r="B1944" s="17"/>
      <c r="C1944" s="14" t="s">
        <v>494</v>
      </c>
      <c r="D1944" s="16">
        <v>1</v>
      </c>
      <c r="E1944" s="27" t="s">
        <v>147</v>
      </c>
      <c r="F1944" s="13"/>
      <c r="G1944" s="11">
        <f t="shared" si="374"/>
        <v>0</v>
      </c>
    </row>
    <row r="1945" spans="1:7" outlineLevel="2" x14ac:dyDescent="0.2">
      <c r="A1945" s="15">
        <f t="shared" si="372"/>
        <v>501024</v>
      </c>
      <c r="B1945" s="17"/>
      <c r="C1945" s="14" t="s">
        <v>495</v>
      </c>
      <c r="D1945" s="16">
        <v>1</v>
      </c>
      <c r="E1945" s="27" t="s">
        <v>147</v>
      </c>
      <c r="F1945" s="13"/>
      <c r="G1945" s="11">
        <f t="shared" si="374"/>
        <v>0</v>
      </c>
    </row>
    <row r="1946" spans="1:7" ht="25.5" outlineLevel="2" x14ac:dyDescent="0.2">
      <c r="A1946" s="15">
        <f t="shared" si="372"/>
        <v>501025</v>
      </c>
      <c r="B1946" s="17"/>
      <c r="C1946" s="14" t="s">
        <v>496</v>
      </c>
      <c r="D1946" s="16">
        <v>30</v>
      </c>
      <c r="E1946" s="27" t="s">
        <v>12</v>
      </c>
      <c r="F1946" s="13"/>
      <c r="G1946" s="11">
        <f t="shared" si="374"/>
        <v>0</v>
      </c>
    </row>
    <row r="1947" spans="1:7" ht="25.5" outlineLevel="2" x14ac:dyDescent="0.2">
      <c r="A1947" s="15">
        <f t="shared" si="372"/>
        <v>501026</v>
      </c>
      <c r="B1947" s="17"/>
      <c r="C1947" s="14" t="s">
        <v>980</v>
      </c>
      <c r="D1947" s="16">
        <v>1</v>
      </c>
      <c r="E1947" s="27" t="s">
        <v>147</v>
      </c>
      <c r="F1947" s="13"/>
      <c r="G1947" s="11">
        <f t="shared" si="374"/>
        <v>0</v>
      </c>
    </row>
    <row r="1948" spans="1:7" ht="25.5" outlineLevel="2" x14ac:dyDescent="0.2">
      <c r="A1948" s="15">
        <f t="shared" si="372"/>
        <v>501027</v>
      </c>
      <c r="B1948" s="17"/>
      <c r="C1948" s="14" t="s">
        <v>981</v>
      </c>
      <c r="D1948" s="16">
        <v>1</v>
      </c>
      <c r="E1948" s="27" t="s">
        <v>147</v>
      </c>
      <c r="F1948" s="13"/>
      <c r="G1948" s="11">
        <f t="shared" si="374"/>
        <v>0</v>
      </c>
    </row>
    <row r="1949" spans="1:7" ht="25.5" outlineLevel="2" x14ac:dyDescent="0.2">
      <c r="A1949" s="15">
        <f t="shared" si="372"/>
        <v>501028</v>
      </c>
      <c r="B1949" s="15"/>
      <c r="C1949" s="14" t="s">
        <v>982</v>
      </c>
      <c r="D1949" s="16">
        <v>1</v>
      </c>
      <c r="E1949" s="27" t="s">
        <v>147</v>
      </c>
      <c r="F1949" s="13"/>
      <c r="G1949" s="11">
        <f>D1949*F1949</f>
        <v>0</v>
      </c>
    </row>
    <row r="1950" spans="1:7" ht="38.25" outlineLevel="2" x14ac:dyDescent="0.2">
      <c r="A1950" s="15">
        <f t="shared" si="372"/>
        <v>501029</v>
      </c>
      <c r="B1950" s="17"/>
      <c r="C1950" s="14" t="s">
        <v>983</v>
      </c>
      <c r="D1950" s="16">
        <v>1</v>
      </c>
      <c r="E1950" s="27" t="s">
        <v>147</v>
      </c>
      <c r="F1950" s="13"/>
      <c r="G1950" s="11">
        <f t="shared" ref="G1950:G1956" si="375">D1950*F1950</f>
        <v>0</v>
      </c>
    </row>
    <row r="1951" spans="1:7" ht="38.25" outlineLevel="2" x14ac:dyDescent="0.2">
      <c r="A1951" s="15">
        <f t="shared" si="372"/>
        <v>501030</v>
      </c>
      <c r="B1951" s="17"/>
      <c r="C1951" s="14" t="s">
        <v>984</v>
      </c>
      <c r="D1951" s="16">
        <v>1</v>
      </c>
      <c r="E1951" s="27" t="s">
        <v>147</v>
      </c>
      <c r="F1951" s="13"/>
      <c r="G1951" s="11">
        <f t="shared" si="375"/>
        <v>0</v>
      </c>
    </row>
    <row r="1952" spans="1:7" ht="25.5" outlineLevel="2" x14ac:dyDescent="0.2">
      <c r="A1952" s="15">
        <f t="shared" si="372"/>
        <v>501031</v>
      </c>
      <c r="B1952" s="17"/>
      <c r="C1952" s="14" t="s">
        <v>958</v>
      </c>
      <c r="D1952" s="16">
        <v>450</v>
      </c>
      <c r="E1952" s="27" t="s">
        <v>9</v>
      </c>
      <c r="F1952" s="13"/>
      <c r="G1952" s="11">
        <f t="shared" si="375"/>
        <v>0</v>
      </c>
    </row>
    <row r="1953" spans="1:7" outlineLevel="2" x14ac:dyDescent="0.2">
      <c r="A1953" s="15">
        <f t="shared" si="372"/>
        <v>501032</v>
      </c>
      <c r="B1953" s="17"/>
      <c r="C1953" s="14" t="s">
        <v>985</v>
      </c>
      <c r="D1953" s="16">
        <v>32</v>
      </c>
      <c r="E1953" s="27" t="s">
        <v>147</v>
      </c>
      <c r="F1953" s="13"/>
      <c r="G1953" s="11">
        <f t="shared" si="375"/>
        <v>0</v>
      </c>
    </row>
    <row r="1954" spans="1:7" outlineLevel="2" x14ac:dyDescent="0.2">
      <c r="A1954" s="15">
        <f t="shared" si="372"/>
        <v>501033</v>
      </c>
      <c r="B1954" s="17"/>
      <c r="C1954" s="14" t="s">
        <v>986</v>
      </c>
      <c r="D1954" s="16">
        <v>24</v>
      </c>
      <c r="E1954" s="27" t="s">
        <v>147</v>
      </c>
      <c r="F1954" s="13"/>
      <c r="G1954" s="11">
        <f t="shared" si="375"/>
        <v>0</v>
      </c>
    </row>
    <row r="1955" spans="1:7" outlineLevel="2" x14ac:dyDescent="0.2">
      <c r="A1955" s="15">
        <f t="shared" si="372"/>
        <v>501034</v>
      </c>
      <c r="B1955" s="17"/>
      <c r="C1955" s="14" t="s">
        <v>987</v>
      </c>
      <c r="D1955" s="16">
        <v>2</v>
      </c>
      <c r="E1955" s="27" t="s">
        <v>147</v>
      </c>
      <c r="F1955" s="13"/>
      <c r="G1955" s="11">
        <f t="shared" si="375"/>
        <v>0</v>
      </c>
    </row>
    <row r="1956" spans="1:7" outlineLevel="2" x14ac:dyDescent="0.2">
      <c r="A1956" s="15">
        <f t="shared" si="372"/>
        <v>501035</v>
      </c>
      <c r="B1956" s="17"/>
      <c r="C1956" s="14" t="s">
        <v>988</v>
      </c>
      <c r="D1956" s="16">
        <v>2</v>
      </c>
      <c r="E1956" s="27" t="s">
        <v>147</v>
      </c>
      <c r="F1956" s="13"/>
      <c r="G1956" s="11">
        <f t="shared" si="375"/>
        <v>0</v>
      </c>
    </row>
    <row r="1957" spans="1:7" outlineLevel="2" x14ac:dyDescent="0.2">
      <c r="A1957" s="15">
        <f t="shared" si="372"/>
        <v>501036</v>
      </c>
      <c r="B1957" s="15"/>
      <c r="C1957" s="14" t="s">
        <v>989</v>
      </c>
      <c r="D1957" s="16">
        <v>2</v>
      </c>
      <c r="E1957" s="27" t="s">
        <v>147</v>
      </c>
      <c r="F1957" s="13"/>
      <c r="G1957" s="11">
        <f>D1957*F1957</f>
        <v>0</v>
      </c>
    </row>
    <row r="1958" spans="1:7" ht="25.5" outlineLevel="2" x14ac:dyDescent="0.2">
      <c r="A1958" s="15">
        <f t="shared" si="372"/>
        <v>501037</v>
      </c>
      <c r="B1958" s="17"/>
      <c r="C1958" s="14" t="s">
        <v>990</v>
      </c>
      <c r="D1958" s="16">
        <v>200</v>
      </c>
      <c r="E1958" s="27" t="s">
        <v>12</v>
      </c>
      <c r="F1958" s="13"/>
      <c r="G1958" s="11">
        <f t="shared" ref="G1958:G1967" si="376">D1958*F1958</f>
        <v>0</v>
      </c>
    </row>
    <row r="1959" spans="1:7" outlineLevel="2" x14ac:dyDescent="0.2">
      <c r="A1959" s="15">
        <f t="shared" si="372"/>
        <v>501038</v>
      </c>
      <c r="B1959" s="17"/>
      <c r="C1959" s="14" t="s">
        <v>991</v>
      </c>
      <c r="D1959" s="16">
        <v>200</v>
      </c>
      <c r="E1959" s="27" t="s">
        <v>23</v>
      </c>
      <c r="F1959" s="13"/>
      <c r="G1959" s="11">
        <f t="shared" si="376"/>
        <v>0</v>
      </c>
    </row>
    <row r="1960" spans="1:7" outlineLevel="1" x14ac:dyDescent="0.2">
      <c r="A1960" s="10" t="s">
        <v>992</v>
      </c>
      <c r="B1960" s="10"/>
      <c r="C1960" s="18" t="s">
        <v>813</v>
      </c>
      <c r="D1960" s="9"/>
      <c r="E1960" s="26"/>
      <c r="F1960" s="9"/>
      <c r="G1960" s="12">
        <f>SUMPRODUCT($D1960:$D1987,F1960:F1987)</f>
        <v>0</v>
      </c>
    </row>
    <row r="1961" spans="1:7" ht="25.5" outlineLevel="2" x14ac:dyDescent="0.2">
      <c r="A1961" s="15">
        <v>502001</v>
      </c>
      <c r="B1961" s="17"/>
      <c r="C1961" s="14" t="s">
        <v>993</v>
      </c>
      <c r="D1961" s="16">
        <v>766</v>
      </c>
      <c r="E1961" s="27" t="s">
        <v>147</v>
      </c>
      <c r="F1961" s="13"/>
      <c r="G1961" s="11">
        <f t="shared" si="376"/>
        <v>0</v>
      </c>
    </row>
    <row r="1962" spans="1:7" ht="38.25" outlineLevel="2" x14ac:dyDescent="0.2">
      <c r="A1962" s="15">
        <f t="shared" ref="A1962:A1986" si="377">A1961+1</f>
        <v>502002</v>
      </c>
      <c r="B1962" s="17"/>
      <c r="C1962" s="14" t="s">
        <v>1722</v>
      </c>
      <c r="D1962" s="16">
        <v>36</v>
      </c>
      <c r="E1962" s="27" t="s">
        <v>147</v>
      </c>
      <c r="F1962" s="13"/>
      <c r="G1962" s="11">
        <f t="shared" si="376"/>
        <v>0</v>
      </c>
    </row>
    <row r="1963" spans="1:7" ht="25.5" outlineLevel="2" x14ac:dyDescent="0.2">
      <c r="A1963" s="15">
        <f t="shared" si="377"/>
        <v>502003</v>
      </c>
      <c r="B1963" s="17"/>
      <c r="C1963" s="14" t="s">
        <v>1723</v>
      </c>
      <c r="D1963" s="16">
        <v>300</v>
      </c>
      <c r="E1963" s="27" t="s">
        <v>147</v>
      </c>
      <c r="F1963" s="13"/>
      <c r="G1963" s="11">
        <f t="shared" si="376"/>
        <v>0</v>
      </c>
    </row>
    <row r="1964" spans="1:7" ht="38.25" outlineLevel="2" x14ac:dyDescent="0.2">
      <c r="A1964" s="15">
        <f t="shared" si="377"/>
        <v>502004</v>
      </c>
      <c r="B1964" s="17"/>
      <c r="C1964" s="14" t="s">
        <v>1724</v>
      </c>
      <c r="D1964" s="16">
        <v>14</v>
      </c>
      <c r="E1964" s="27" t="s">
        <v>147</v>
      </c>
      <c r="F1964" s="13"/>
      <c r="G1964" s="11">
        <f t="shared" si="376"/>
        <v>0</v>
      </c>
    </row>
    <row r="1965" spans="1:7" ht="51" outlineLevel="2" x14ac:dyDescent="0.2">
      <c r="A1965" s="15">
        <f t="shared" si="377"/>
        <v>502005</v>
      </c>
      <c r="B1965" s="17"/>
      <c r="C1965" s="14" t="s">
        <v>994</v>
      </c>
      <c r="D1965" s="16">
        <v>450</v>
      </c>
      <c r="E1965" s="27" t="s">
        <v>12</v>
      </c>
      <c r="F1965" s="13"/>
      <c r="G1965" s="11">
        <f t="shared" si="376"/>
        <v>0</v>
      </c>
    </row>
    <row r="1966" spans="1:7" ht="51" outlineLevel="2" x14ac:dyDescent="0.2">
      <c r="A1966" s="15">
        <f t="shared" si="377"/>
        <v>502006</v>
      </c>
      <c r="B1966" s="17"/>
      <c r="C1966" s="14" t="s">
        <v>995</v>
      </c>
      <c r="D1966" s="16">
        <v>300</v>
      </c>
      <c r="E1966" s="27" t="s">
        <v>12</v>
      </c>
      <c r="F1966" s="13"/>
      <c r="G1966" s="11">
        <f t="shared" si="376"/>
        <v>0</v>
      </c>
    </row>
    <row r="1967" spans="1:7" ht="51" outlineLevel="2" x14ac:dyDescent="0.2">
      <c r="A1967" s="15">
        <f t="shared" si="377"/>
        <v>502007</v>
      </c>
      <c r="B1967" s="17"/>
      <c r="C1967" s="14" t="s">
        <v>996</v>
      </c>
      <c r="D1967" s="16">
        <v>260</v>
      </c>
      <c r="E1967" s="27" t="s">
        <v>12</v>
      </c>
      <c r="F1967" s="13"/>
      <c r="G1967" s="11">
        <f t="shared" si="376"/>
        <v>0</v>
      </c>
    </row>
    <row r="1968" spans="1:7" ht="51" outlineLevel="2" x14ac:dyDescent="0.2">
      <c r="A1968" s="15">
        <f t="shared" si="377"/>
        <v>502008</v>
      </c>
      <c r="B1968" s="15"/>
      <c r="C1968" s="14" t="s">
        <v>997</v>
      </c>
      <c r="D1968" s="16">
        <v>220</v>
      </c>
      <c r="E1968" s="27" t="s">
        <v>12</v>
      </c>
      <c r="F1968" s="13"/>
      <c r="G1968" s="11">
        <f>D1968*F1968</f>
        <v>0</v>
      </c>
    </row>
    <row r="1969" spans="1:7" ht="51" outlineLevel="2" x14ac:dyDescent="0.2">
      <c r="A1969" s="15">
        <f t="shared" si="377"/>
        <v>502009</v>
      </c>
      <c r="B1969" s="17"/>
      <c r="C1969" s="14" t="s">
        <v>998</v>
      </c>
      <c r="D1969" s="16">
        <v>180</v>
      </c>
      <c r="E1969" s="27" t="s">
        <v>12</v>
      </c>
      <c r="F1969" s="13"/>
      <c r="G1969" s="11">
        <f t="shared" ref="G1969:G1975" si="378">D1969*F1969</f>
        <v>0</v>
      </c>
    </row>
    <row r="1970" spans="1:7" ht="51" outlineLevel="2" x14ac:dyDescent="0.2">
      <c r="A1970" s="15">
        <f t="shared" si="377"/>
        <v>502010</v>
      </c>
      <c r="B1970" s="17"/>
      <c r="C1970" s="14" t="s">
        <v>999</v>
      </c>
      <c r="D1970" s="16">
        <v>110</v>
      </c>
      <c r="E1970" s="27" t="s">
        <v>12</v>
      </c>
      <c r="F1970" s="13"/>
      <c r="G1970" s="11">
        <f t="shared" si="378"/>
        <v>0</v>
      </c>
    </row>
    <row r="1971" spans="1:7" ht="51" outlineLevel="2" x14ac:dyDescent="0.2">
      <c r="A1971" s="15">
        <f t="shared" si="377"/>
        <v>502011</v>
      </c>
      <c r="B1971" s="17"/>
      <c r="C1971" s="14" t="s">
        <v>1000</v>
      </c>
      <c r="D1971" s="16">
        <v>160</v>
      </c>
      <c r="E1971" s="27" t="s">
        <v>12</v>
      </c>
      <c r="F1971" s="13"/>
      <c r="G1971" s="11">
        <f t="shared" si="378"/>
        <v>0</v>
      </c>
    </row>
    <row r="1972" spans="1:7" ht="51" outlineLevel="2" x14ac:dyDescent="0.2">
      <c r="A1972" s="15">
        <f t="shared" si="377"/>
        <v>502012</v>
      </c>
      <c r="B1972" s="17"/>
      <c r="C1972" s="14" t="s">
        <v>1001</v>
      </c>
      <c r="D1972" s="16">
        <v>280</v>
      </c>
      <c r="E1972" s="27" t="s">
        <v>12</v>
      </c>
      <c r="F1972" s="13"/>
      <c r="G1972" s="11">
        <f t="shared" si="378"/>
        <v>0</v>
      </c>
    </row>
    <row r="1973" spans="1:7" ht="25.5" outlineLevel="2" x14ac:dyDescent="0.2">
      <c r="A1973" s="15">
        <f t="shared" si="377"/>
        <v>502013</v>
      </c>
      <c r="B1973" s="17"/>
      <c r="C1973" s="14" t="s">
        <v>1725</v>
      </c>
      <c r="D1973" s="16">
        <v>1</v>
      </c>
      <c r="E1973" s="27" t="s">
        <v>147</v>
      </c>
      <c r="F1973" s="13"/>
      <c r="G1973" s="11">
        <f t="shared" si="378"/>
        <v>0</v>
      </c>
    </row>
    <row r="1974" spans="1:7" ht="38.25" outlineLevel="2" x14ac:dyDescent="0.2">
      <c r="A1974" s="15">
        <f t="shared" si="377"/>
        <v>502014</v>
      </c>
      <c r="B1974" s="17"/>
      <c r="C1974" s="14" t="s">
        <v>1726</v>
      </c>
      <c r="D1974" s="16">
        <v>1</v>
      </c>
      <c r="E1974" s="27" t="s">
        <v>147</v>
      </c>
      <c r="F1974" s="13"/>
      <c r="G1974" s="11">
        <f t="shared" si="378"/>
        <v>0</v>
      </c>
    </row>
    <row r="1975" spans="1:7" ht="38.25" outlineLevel="2" x14ac:dyDescent="0.2">
      <c r="A1975" s="15">
        <f t="shared" si="377"/>
        <v>502015</v>
      </c>
      <c r="B1975" s="17"/>
      <c r="C1975" s="14" t="s">
        <v>1727</v>
      </c>
      <c r="D1975" s="16">
        <v>1</v>
      </c>
      <c r="E1975" s="27" t="s">
        <v>147</v>
      </c>
      <c r="F1975" s="13"/>
      <c r="G1975" s="11">
        <f t="shared" si="378"/>
        <v>0</v>
      </c>
    </row>
    <row r="1976" spans="1:7" ht="38.25" outlineLevel="2" x14ac:dyDescent="0.2">
      <c r="A1976" s="15">
        <f t="shared" si="377"/>
        <v>502016</v>
      </c>
      <c r="B1976" s="15"/>
      <c r="C1976" s="14" t="s">
        <v>1728</v>
      </c>
      <c r="D1976" s="16">
        <v>1</v>
      </c>
      <c r="E1976" s="27" t="s">
        <v>147</v>
      </c>
      <c r="F1976" s="13"/>
      <c r="G1976" s="11">
        <f>D1976*F1976</f>
        <v>0</v>
      </c>
    </row>
    <row r="1977" spans="1:7" ht="38.25" outlineLevel="2" x14ac:dyDescent="0.2">
      <c r="A1977" s="15">
        <f t="shared" si="377"/>
        <v>502017</v>
      </c>
      <c r="B1977" s="17"/>
      <c r="C1977" s="14" t="s">
        <v>1729</v>
      </c>
      <c r="D1977" s="16">
        <v>450</v>
      </c>
      <c r="E1977" s="27" t="s">
        <v>9</v>
      </c>
      <c r="F1977" s="13"/>
      <c r="G1977" s="11">
        <f t="shared" ref="G1977:G1985" si="379">D1977*F1977</f>
        <v>0</v>
      </c>
    </row>
    <row r="1978" spans="1:7" ht="38.25" outlineLevel="2" x14ac:dyDescent="0.2">
      <c r="A1978" s="15">
        <f t="shared" si="377"/>
        <v>502018</v>
      </c>
      <c r="B1978" s="17"/>
      <c r="C1978" s="14" t="s">
        <v>1002</v>
      </c>
      <c r="D1978" s="16">
        <v>450</v>
      </c>
      <c r="E1978" s="27" t="s">
        <v>9</v>
      </c>
      <c r="F1978" s="13"/>
      <c r="G1978" s="11">
        <f t="shared" si="379"/>
        <v>0</v>
      </c>
    </row>
    <row r="1979" spans="1:7" ht="25.5" outlineLevel="2" x14ac:dyDescent="0.2">
      <c r="A1979" s="15">
        <f t="shared" si="377"/>
        <v>502019</v>
      </c>
      <c r="B1979" s="17"/>
      <c r="C1979" s="14" t="s">
        <v>1003</v>
      </c>
      <c r="D1979" s="16">
        <v>32</v>
      </c>
      <c r="E1979" s="27" t="s">
        <v>147</v>
      </c>
      <c r="F1979" s="13"/>
      <c r="G1979" s="11">
        <f t="shared" si="379"/>
        <v>0</v>
      </c>
    </row>
    <row r="1980" spans="1:7" ht="25.5" outlineLevel="2" x14ac:dyDescent="0.2">
      <c r="A1980" s="15">
        <f t="shared" si="377"/>
        <v>502020</v>
      </c>
      <c r="B1980" s="17"/>
      <c r="C1980" s="14" t="s">
        <v>1004</v>
      </c>
      <c r="D1980" s="16">
        <v>24</v>
      </c>
      <c r="E1980" s="27" t="s">
        <v>147</v>
      </c>
      <c r="F1980" s="13"/>
      <c r="G1980" s="11">
        <f t="shared" si="379"/>
        <v>0</v>
      </c>
    </row>
    <row r="1981" spans="1:7" ht="25.5" outlineLevel="2" x14ac:dyDescent="0.2">
      <c r="A1981" s="15">
        <f t="shared" si="377"/>
        <v>502021</v>
      </c>
      <c r="B1981" s="17"/>
      <c r="C1981" s="14" t="s">
        <v>1005</v>
      </c>
      <c r="D1981" s="16">
        <v>2</v>
      </c>
      <c r="E1981" s="27" t="s">
        <v>147</v>
      </c>
      <c r="F1981" s="13"/>
      <c r="G1981" s="11">
        <f t="shared" si="379"/>
        <v>0</v>
      </c>
    </row>
    <row r="1982" spans="1:7" ht="25.5" outlineLevel="2" x14ac:dyDescent="0.2">
      <c r="A1982" s="15">
        <f t="shared" si="377"/>
        <v>502022</v>
      </c>
      <c r="B1982" s="17"/>
      <c r="C1982" s="14" t="s">
        <v>1006</v>
      </c>
      <c r="D1982" s="16">
        <v>2</v>
      </c>
      <c r="E1982" s="27" t="s">
        <v>147</v>
      </c>
      <c r="F1982" s="13"/>
      <c r="G1982" s="11">
        <f t="shared" si="379"/>
        <v>0</v>
      </c>
    </row>
    <row r="1983" spans="1:7" ht="25.5" outlineLevel="2" x14ac:dyDescent="0.2">
      <c r="A1983" s="15">
        <f t="shared" si="377"/>
        <v>502023</v>
      </c>
      <c r="B1983" s="17"/>
      <c r="C1983" s="14" t="s">
        <v>1007</v>
      </c>
      <c r="D1983" s="16">
        <v>1150</v>
      </c>
      <c r="E1983" s="27" t="s">
        <v>121</v>
      </c>
      <c r="F1983" s="13"/>
      <c r="G1983" s="11">
        <f t="shared" si="379"/>
        <v>0</v>
      </c>
    </row>
    <row r="1984" spans="1:7" ht="25.5" outlineLevel="2" x14ac:dyDescent="0.2">
      <c r="A1984" s="15">
        <f t="shared" si="377"/>
        <v>502024</v>
      </c>
      <c r="B1984" s="17"/>
      <c r="C1984" s="14" t="s">
        <v>1008</v>
      </c>
      <c r="D1984" s="16">
        <v>350</v>
      </c>
      <c r="E1984" s="27" t="s">
        <v>9</v>
      </c>
      <c r="F1984" s="13"/>
      <c r="G1984" s="11">
        <f t="shared" si="379"/>
        <v>0</v>
      </c>
    </row>
    <row r="1985" spans="1:7" ht="25.5" outlineLevel="2" x14ac:dyDescent="0.2">
      <c r="A1985" s="15">
        <f t="shared" si="377"/>
        <v>502025</v>
      </c>
      <c r="B1985" s="17"/>
      <c r="C1985" s="14" t="s">
        <v>1009</v>
      </c>
      <c r="D1985" s="16">
        <v>3</v>
      </c>
      <c r="E1985" s="27" t="s">
        <v>493</v>
      </c>
      <c r="F1985" s="13"/>
      <c r="G1985" s="11">
        <f t="shared" si="379"/>
        <v>0</v>
      </c>
    </row>
    <row r="1986" spans="1:7" outlineLevel="2" x14ac:dyDescent="0.2">
      <c r="A1986" s="15">
        <f t="shared" si="377"/>
        <v>502026</v>
      </c>
      <c r="B1986" s="15"/>
      <c r="C1986" s="14" t="s">
        <v>1730</v>
      </c>
      <c r="D1986" s="16">
        <v>180</v>
      </c>
      <c r="E1986" s="27" t="s">
        <v>1011</v>
      </c>
      <c r="F1986" s="13"/>
      <c r="G1986" s="11">
        <f>D1986*F1986</f>
        <v>0</v>
      </c>
    </row>
    <row r="1987" spans="1:7" outlineLevel="1" x14ac:dyDescent="0.2">
      <c r="A1987" s="10" t="s">
        <v>1012</v>
      </c>
      <c r="B1987" s="10"/>
      <c r="C1987" s="18" t="s">
        <v>1013</v>
      </c>
      <c r="D1987" s="9"/>
      <c r="E1987" s="26"/>
      <c r="F1987" s="9"/>
      <c r="G1987" s="12">
        <f>SUMPRODUCT($D1987:$D2098,F1987:F2098)</f>
        <v>0</v>
      </c>
    </row>
    <row r="1988" spans="1:7" ht="38.25" outlineLevel="2" x14ac:dyDescent="0.2">
      <c r="A1988" s="15">
        <v>503001</v>
      </c>
      <c r="B1988" s="17"/>
      <c r="C1988" s="14" t="s">
        <v>1014</v>
      </c>
      <c r="D1988" s="16">
        <v>53</v>
      </c>
      <c r="E1988" s="27" t="s">
        <v>147</v>
      </c>
      <c r="F1988" s="13"/>
      <c r="G1988" s="11">
        <f t="shared" ref="G1988:G1994" si="380">D1988*F1988</f>
        <v>0</v>
      </c>
    </row>
    <row r="1989" spans="1:7" ht="38.25" outlineLevel="2" x14ac:dyDescent="0.2">
      <c r="A1989" s="15">
        <f t="shared" ref="A1989:A2052" si="381">A1988+1</f>
        <v>503002</v>
      </c>
      <c r="B1989" s="17"/>
      <c r="C1989" s="14" t="s">
        <v>1015</v>
      </c>
      <c r="D1989" s="16">
        <v>8</v>
      </c>
      <c r="E1989" s="27" t="s">
        <v>147</v>
      </c>
      <c r="F1989" s="13"/>
      <c r="G1989" s="11">
        <f t="shared" si="380"/>
        <v>0</v>
      </c>
    </row>
    <row r="1990" spans="1:7" ht="38.25" outlineLevel="2" x14ac:dyDescent="0.2">
      <c r="A1990" s="15">
        <f t="shared" si="381"/>
        <v>503003</v>
      </c>
      <c r="B1990" s="17"/>
      <c r="C1990" s="14" t="s">
        <v>1016</v>
      </c>
      <c r="D1990" s="16">
        <v>2</v>
      </c>
      <c r="E1990" s="27" t="s">
        <v>147</v>
      </c>
      <c r="F1990" s="13"/>
      <c r="G1990" s="11">
        <f t="shared" si="380"/>
        <v>0</v>
      </c>
    </row>
    <row r="1991" spans="1:7" ht="38.25" outlineLevel="2" x14ac:dyDescent="0.2">
      <c r="A1991" s="15">
        <f t="shared" si="381"/>
        <v>503004</v>
      </c>
      <c r="B1991" s="17"/>
      <c r="C1991" s="14" t="s">
        <v>1017</v>
      </c>
      <c r="D1991" s="16">
        <v>2</v>
      </c>
      <c r="E1991" s="27" t="s">
        <v>147</v>
      </c>
      <c r="F1991" s="13"/>
      <c r="G1991" s="11">
        <f t="shared" si="380"/>
        <v>0</v>
      </c>
    </row>
    <row r="1992" spans="1:7" ht="38.25" outlineLevel="2" x14ac:dyDescent="0.2">
      <c r="A1992" s="15">
        <f t="shared" si="381"/>
        <v>503005</v>
      </c>
      <c r="B1992" s="17"/>
      <c r="C1992" s="14" t="s">
        <v>1018</v>
      </c>
      <c r="D1992" s="16">
        <v>2</v>
      </c>
      <c r="E1992" s="27" t="s">
        <v>147</v>
      </c>
      <c r="F1992" s="13"/>
      <c r="G1992" s="11">
        <f t="shared" si="380"/>
        <v>0</v>
      </c>
    </row>
    <row r="1993" spans="1:7" ht="38.25" outlineLevel="2" x14ac:dyDescent="0.2">
      <c r="A1993" s="15">
        <f t="shared" si="381"/>
        <v>503006</v>
      </c>
      <c r="B1993" s="17"/>
      <c r="C1993" s="14" t="s">
        <v>1019</v>
      </c>
      <c r="D1993" s="16">
        <v>2</v>
      </c>
      <c r="E1993" s="27" t="s">
        <v>147</v>
      </c>
      <c r="F1993" s="13"/>
      <c r="G1993" s="11">
        <f t="shared" si="380"/>
        <v>0</v>
      </c>
    </row>
    <row r="1994" spans="1:7" ht="38.25" outlineLevel="2" x14ac:dyDescent="0.2">
      <c r="A1994" s="15">
        <f t="shared" si="381"/>
        <v>503007</v>
      </c>
      <c r="B1994" s="17"/>
      <c r="C1994" s="14" t="s">
        <v>1020</v>
      </c>
      <c r="D1994" s="16">
        <v>2</v>
      </c>
      <c r="E1994" s="27" t="s">
        <v>147</v>
      </c>
      <c r="F1994" s="13"/>
      <c r="G1994" s="11">
        <f t="shared" si="380"/>
        <v>0</v>
      </c>
    </row>
    <row r="1995" spans="1:7" outlineLevel="2" x14ac:dyDescent="0.2">
      <c r="A1995" s="15">
        <f t="shared" si="381"/>
        <v>503008</v>
      </c>
      <c r="B1995" s="15"/>
      <c r="C1995" s="14" t="s">
        <v>1021</v>
      </c>
      <c r="D1995" s="16">
        <v>2</v>
      </c>
      <c r="E1995" s="27" t="s">
        <v>147</v>
      </c>
      <c r="F1995" s="13"/>
      <c r="G1995" s="11">
        <f>D1995*F1995</f>
        <v>0</v>
      </c>
    </row>
    <row r="1996" spans="1:7" outlineLevel="2" x14ac:dyDescent="0.2">
      <c r="A1996" s="15">
        <f t="shared" si="381"/>
        <v>503009</v>
      </c>
      <c r="B1996" s="17"/>
      <c r="C1996" s="14" t="s">
        <v>1022</v>
      </c>
      <c r="D1996" s="16">
        <v>16</v>
      </c>
      <c r="E1996" s="27" t="s">
        <v>147</v>
      </c>
      <c r="F1996" s="13"/>
      <c r="G1996" s="11">
        <f t="shared" ref="G1996:G2002" si="382">D1996*F1996</f>
        <v>0</v>
      </c>
    </row>
    <row r="1997" spans="1:7" outlineLevel="2" x14ac:dyDescent="0.2">
      <c r="A1997" s="15">
        <f t="shared" si="381"/>
        <v>503010</v>
      </c>
      <c r="B1997" s="17"/>
      <c r="C1997" s="14" t="s">
        <v>1023</v>
      </c>
      <c r="D1997" s="16">
        <v>2</v>
      </c>
      <c r="E1997" s="27" t="s">
        <v>147</v>
      </c>
      <c r="F1997" s="13"/>
      <c r="G1997" s="11">
        <f t="shared" si="382"/>
        <v>0</v>
      </c>
    </row>
    <row r="1998" spans="1:7" outlineLevel="2" x14ac:dyDescent="0.2">
      <c r="A1998" s="15">
        <f t="shared" si="381"/>
        <v>503011</v>
      </c>
      <c r="B1998" s="17"/>
      <c r="C1998" s="14" t="s">
        <v>1024</v>
      </c>
      <c r="D1998" s="16">
        <v>2</v>
      </c>
      <c r="E1998" s="27" t="s">
        <v>147</v>
      </c>
      <c r="F1998" s="13"/>
      <c r="G1998" s="11">
        <f t="shared" si="382"/>
        <v>0</v>
      </c>
    </row>
    <row r="1999" spans="1:7" outlineLevel="2" x14ac:dyDescent="0.2">
      <c r="A1999" s="15">
        <f t="shared" si="381"/>
        <v>503012</v>
      </c>
      <c r="B1999" s="17"/>
      <c r="C1999" s="14" t="s">
        <v>1025</v>
      </c>
      <c r="D1999" s="16">
        <v>2</v>
      </c>
      <c r="E1999" s="27" t="s">
        <v>147</v>
      </c>
      <c r="F1999" s="13"/>
      <c r="G1999" s="11">
        <f t="shared" si="382"/>
        <v>0</v>
      </c>
    </row>
    <row r="2000" spans="1:7" outlineLevel="2" x14ac:dyDescent="0.2">
      <c r="A2000" s="15">
        <f t="shared" si="381"/>
        <v>503013</v>
      </c>
      <c r="B2000" s="17"/>
      <c r="C2000" s="14" t="s">
        <v>1026</v>
      </c>
      <c r="D2000" s="16">
        <v>2</v>
      </c>
      <c r="E2000" s="27" t="s">
        <v>147</v>
      </c>
      <c r="F2000" s="13"/>
      <c r="G2000" s="11">
        <f t="shared" si="382"/>
        <v>0</v>
      </c>
    </row>
    <row r="2001" spans="1:7" outlineLevel="2" x14ac:dyDescent="0.2">
      <c r="A2001" s="15">
        <f t="shared" si="381"/>
        <v>503014</v>
      </c>
      <c r="B2001" s="17"/>
      <c r="C2001" s="14" t="s">
        <v>1027</v>
      </c>
      <c r="D2001" s="16">
        <v>12</v>
      </c>
      <c r="E2001" s="27" t="s">
        <v>147</v>
      </c>
      <c r="F2001" s="13"/>
      <c r="G2001" s="11">
        <f t="shared" si="382"/>
        <v>0</v>
      </c>
    </row>
    <row r="2002" spans="1:7" outlineLevel="2" x14ac:dyDescent="0.2">
      <c r="A2002" s="15">
        <f t="shared" si="381"/>
        <v>503015</v>
      </c>
      <c r="B2002" s="17"/>
      <c r="C2002" s="14" t="s">
        <v>1028</v>
      </c>
      <c r="D2002" s="16">
        <v>2</v>
      </c>
      <c r="E2002" s="27" t="s">
        <v>147</v>
      </c>
      <c r="F2002" s="13"/>
      <c r="G2002" s="11">
        <f t="shared" si="382"/>
        <v>0</v>
      </c>
    </row>
    <row r="2003" spans="1:7" outlineLevel="2" x14ac:dyDescent="0.2">
      <c r="A2003" s="15">
        <f t="shared" si="381"/>
        <v>503016</v>
      </c>
      <c r="B2003" s="15"/>
      <c r="C2003" s="14" t="s">
        <v>1029</v>
      </c>
      <c r="D2003" s="16">
        <v>4</v>
      </c>
      <c r="E2003" s="27" t="s">
        <v>147</v>
      </c>
      <c r="F2003" s="13"/>
      <c r="G2003" s="11">
        <f>D2003*F2003</f>
        <v>0</v>
      </c>
    </row>
    <row r="2004" spans="1:7" outlineLevel="2" x14ac:dyDescent="0.2">
      <c r="A2004" s="15">
        <f t="shared" si="381"/>
        <v>503017</v>
      </c>
      <c r="B2004" s="17"/>
      <c r="C2004" s="14" t="s">
        <v>1030</v>
      </c>
      <c r="D2004" s="16">
        <v>16</v>
      </c>
      <c r="E2004" s="27" t="s">
        <v>147</v>
      </c>
      <c r="F2004" s="13"/>
      <c r="G2004" s="11">
        <f t="shared" ref="G2004:G2012" si="383">D2004*F2004</f>
        <v>0</v>
      </c>
    </row>
    <row r="2005" spans="1:7" outlineLevel="2" x14ac:dyDescent="0.2">
      <c r="A2005" s="15">
        <f t="shared" si="381"/>
        <v>503018</v>
      </c>
      <c r="B2005" s="17"/>
      <c r="C2005" s="14" t="s">
        <v>1031</v>
      </c>
      <c r="D2005" s="16">
        <v>8</v>
      </c>
      <c r="E2005" s="27" t="s">
        <v>147</v>
      </c>
      <c r="F2005" s="13"/>
      <c r="G2005" s="11">
        <f t="shared" si="383"/>
        <v>0</v>
      </c>
    </row>
    <row r="2006" spans="1:7" outlineLevel="2" x14ac:dyDescent="0.2">
      <c r="A2006" s="15">
        <f t="shared" si="381"/>
        <v>503019</v>
      </c>
      <c r="B2006" s="17"/>
      <c r="C2006" s="14" t="s">
        <v>1032</v>
      </c>
      <c r="D2006" s="16">
        <v>26</v>
      </c>
      <c r="E2006" s="27" t="s">
        <v>147</v>
      </c>
      <c r="F2006" s="13"/>
      <c r="G2006" s="11">
        <f t="shared" si="383"/>
        <v>0</v>
      </c>
    </row>
    <row r="2007" spans="1:7" outlineLevel="2" x14ac:dyDescent="0.2">
      <c r="A2007" s="15">
        <f t="shared" si="381"/>
        <v>503020</v>
      </c>
      <c r="B2007" s="17"/>
      <c r="C2007" s="14" t="s">
        <v>1033</v>
      </c>
      <c r="D2007" s="16">
        <v>80</v>
      </c>
      <c r="E2007" s="27" t="s">
        <v>147</v>
      </c>
      <c r="F2007" s="13"/>
      <c r="G2007" s="11">
        <f t="shared" si="383"/>
        <v>0</v>
      </c>
    </row>
    <row r="2008" spans="1:7" outlineLevel="2" x14ac:dyDescent="0.2">
      <c r="A2008" s="15">
        <f t="shared" si="381"/>
        <v>503021</v>
      </c>
      <c r="B2008" s="17"/>
      <c r="C2008" s="14" t="s">
        <v>1034</v>
      </c>
      <c r="D2008" s="16">
        <v>118</v>
      </c>
      <c r="E2008" s="27" t="s">
        <v>147</v>
      </c>
      <c r="F2008" s="13"/>
      <c r="G2008" s="11">
        <f t="shared" si="383"/>
        <v>0</v>
      </c>
    </row>
    <row r="2009" spans="1:7" outlineLevel="2" x14ac:dyDescent="0.2">
      <c r="A2009" s="15">
        <f t="shared" si="381"/>
        <v>503022</v>
      </c>
      <c r="B2009" s="17"/>
      <c r="C2009" s="14" t="s">
        <v>1035</v>
      </c>
      <c r="D2009" s="16">
        <v>12</v>
      </c>
      <c r="E2009" s="27" t="s">
        <v>147</v>
      </c>
      <c r="F2009" s="13"/>
      <c r="G2009" s="11">
        <f t="shared" si="383"/>
        <v>0</v>
      </c>
    </row>
    <row r="2010" spans="1:7" ht="25.5" outlineLevel="2" x14ac:dyDescent="0.2">
      <c r="A2010" s="15">
        <f t="shared" si="381"/>
        <v>503023</v>
      </c>
      <c r="B2010" s="17"/>
      <c r="C2010" s="14" t="s">
        <v>1036</v>
      </c>
      <c r="D2010" s="16">
        <v>30</v>
      </c>
      <c r="E2010" s="27" t="s">
        <v>147</v>
      </c>
      <c r="F2010" s="13"/>
      <c r="G2010" s="11">
        <f t="shared" si="383"/>
        <v>0</v>
      </c>
    </row>
    <row r="2011" spans="1:7" ht="25.5" outlineLevel="2" x14ac:dyDescent="0.2">
      <c r="A2011" s="15">
        <f t="shared" si="381"/>
        <v>503024</v>
      </c>
      <c r="B2011" s="17"/>
      <c r="C2011" s="14" t="s">
        <v>1037</v>
      </c>
      <c r="D2011" s="16">
        <v>8</v>
      </c>
      <c r="E2011" s="27" t="s">
        <v>147</v>
      </c>
      <c r="F2011" s="13"/>
      <c r="G2011" s="11">
        <f t="shared" si="383"/>
        <v>0</v>
      </c>
    </row>
    <row r="2012" spans="1:7" ht="25.5" outlineLevel="2" x14ac:dyDescent="0.2">
      <c r="A2012" s="15">
        <f t="shared" si="381"/>
        <v>503025</v>
      </c>
      <c r="B2012" s="17"/>
      <c r="C2012" s="14" t="s">
        <v>1731</v>
      </c>
      <c r="D2012" s="16">
        <v>44</v>
      </c>
      <c r="E2012" s="27" t="s">
        <v>147</v>
      </c>
      <c r="F2012" s="13"/>
      <c r="G2012" s="11">
        <f t="shared" si="383"/>
        <v>0</v>
      </c>
    </row>
    <row r="2013" spans="1:7" ht="25.5" outlineLevel="2" x14ac:dyDescent="0.2">
      <c r="A2013" s="15">
        <f t="shared" si="381"/>
        <v>503026</v>
      </c>
      <c r="B2013" s="15"/>
      <c r="C2013" s="14" t="s">
        <v>1732</v>
      </c>
      <c r="D2013" s="16">
        <v>14</v>
      </c>
      <c r="E2013" s="27" t="s">
        <v>147</v>
      </c>
      <c r="F2013" s="13"/>
      <c r="G2013" s="11">
        <f>D2013*F2013</f>
        <v>0</v>
      </c>
    </row>
    <row r="2014" spans="1:7" ht="25.5" outlineLevel="2" x14ac:dyDescent="0.2">
      <c r="A2014" s="15">
        <f t="shared" si="381"/>
        <v>503027</v>
      </c>
      <c r="B2014" s="17"/>
      <c r="C2014" s="14" t="s">
        <v>1733</v>
      </c>
      <c r="D2014" s="16">
        <v>12</v>
      </c>
      <c r="E2014" s="27" t="s">
        <v>147</v>
      </c>
      <c r="F2014" s="13"/>
      <c r="G2014" s="11">
        <f t="shared" ref="G2014:G2020" si="384">D2014*F2014</f>
        <v>0</v>
      </c>
    </row>
    <row r="2015" spans="1:7" ht="38.25" outlineLevel="2" x14ac:dyDescent="0.2">
      <c r="A2015" s="15">
        <f t="shared" si="381"/>
        <v>503028</v>
      </c>
      <c r="B2015" s="17"/>
      <c r="C2015" s="14" t="s">
        <v>1734</v>
      </c>
      <c r="D2015" s="16">
        <v>4</v>
      </c>
      <c r="E2015" s="27" t="s">
        <v>147</v>
      </c>
      <c r="F2015" s="13"/>
      <c r="G2015" s="11">
        <f t="shared" si="384"/>
        <v>0</v>
      </c>
    </row>
    <row r="2016" spans="1:7" ht="25.5" outlineLevel="2" x14ac:dyDescent="0.2">
      <c r="A2016" s="15">
        <f t="shared" si="381"/>
        <v>503029</v>
      </c>
      <c r="B2016" s="17"/>
      <c r="C2016" s="14" t="s">
        <v>1038</v>
      </c>
      <c r="D2016" s="16">
        <v>14</v>
      </c>
      <c r="E2016" s="27" t="s">
        <v>147</v>
      </c>
      <c r="F2016" s="13"/>
      <c r="G2016" s="11">
        <f t="shared" si="384"/>
        <v>0</v>
      </c>
    </row>
    <row r="2017" spans="1:7" ht="25.5" outlineLevel="2" x14ac:dyDescent="0.2">
      <c r="A2017" s="15">
        <f t="shared" si="381"/>
        <v>503030</v>
      </c>
      <c r="B2017" s="17"/>
      <c r="C2017" s="14" t="s">
        <v>1039</v>
      </c>
      <c r="D2017" s="16">
        <v>44</v>
      </c>
      <c r="E2017" s="27" t="s">
        <v>147</v>
      </c>
      <c r="F2017" s="13"/>
      <c r="G2017" s="11">
        <f t="shared" si="384"/>
        <v>0</v>
      </c>
    </row>
    <row r="2018" spans="1:7" ht="25.5" outlineLevel="2" x14ac:dyDescent="0.2">
      <c r="A2018" s="15">
        <f t="shared" si="381"/>
        <v>503031</v>
      </c>
      <c r="B2018" s="17"/>
      <c r="C2018" s="14" t="s">
        <v>1040</v>
      </c>
      <c r="D2018" s="16">
        <v>76</v>
      </c>
      <c r="E2018" s="27" t="s">
        <v>147</v>
      </c>
      <c r="F2018" s="13"/>
      <c r="G2018" s="11">
        <f t="shared" si="384"/>
        <v>0</v>
      </c>
    </row>
    <row r="2019" spans="1:7" ht="25.5" outlineLevel="2" x14ac:dyDescent="0.2">
      <c r="A2019" s="15">
        <f t="shared" si="381"/>
        <v>503032</v>
      </c>
      <c r="B2019" s="17"/>
      <c r="C2019" s="14" t="s">
        <v>1041</v>
      </c>
      <c r="D2019" s="16">
        <v>8</v>
      </c>
      <c r="E2019" s="27" t="s">
        <v>147</v>
      </c>
      <c r="F2019" s="13"/>
      <c r="G2019" s="11">
        <f t="shared" si="384"/>
        <v>0</v>
      </c>
    </row>
    <row r="2020" spans="1:7" ht="25.5" outlineLevel="2" x14ac:dyDescent="0.2">
      <c r="A2020" s="15">
        <f t="shared" si="381"/>
        <v>503033</v>
      </c>
      <c r="B2020" s="17"/>
      <c r="C2020" s="14" t="s">
        <v>1042</v>
      </c>
      <c r="D2020" s="16">
        <v>4</v>
      </c>
      <c r="E2020" s="27" t="s">
        <v>147</v>
      </c>
      <c r="F2020" s="13"/>
      <c r="G2020" s="11">
        <f t="shared" si="384"/>
        <v>0</v>
      </c>
    </row>
    <row r="2021" spans="1:7" ht="25.5" outlineLevel="2" x14ac:dyDescent="0.2">
      <c r="A2021" s="15">
        <f t="shared" si="381"/>
        <v>503034</v>
      </c>
      <c r="B2021" s="15"/>
      <c r="C2021" s="14" t="s">
        <v>1043</v>
      </c>
      <c r="D2021" s="16">
        <v>2</v>
      </c>
      <c r="E2021" s="27" t="s">
        <v>147</v>
      </c>
      <c r="F2021" s="13"/>
      <c r="G2021" s="11">
        <f>D2021*F2021</f>
        <v>0</v>
      </c>
    </row>
    <row r="2022" spans="1:7" ht="25.5" outlineLevel="2" x14ac:dyDescent="0.2">
      <c r="A2022" s="15">
        <f t="shared" si="381"/>
        <v>503035</v>
      </c>
      <c r="B2022" s="17"/>
      <c r="C2022" s="14" t="s">
        <v>1044</v>
      </c>
      <c r="D2022" s="16">
        <v>38</v>
      </c>
      <c r="E2022" s="27" t="s">
        <v>147</v>
      </c>
      <c r="F2022" s="13"/>
      <c r="G2022" s="11">
        <f t="shared" ref="G2022:G2030" si="385">D2022*F2022</f>
        <v>0</v>
      </c>
    </row>
    <row r="2023" spans="1:7" ht="25.5" outlineLevel="2" x14ac:dyDescent="0.2">
      <c r="A2023" s="15">
        <f t="shared" si="381"/>
        <v>503036</v>
      </c>
      <c r="B2023" s="17"/>
      <c r="C2023" s="14" t="s">
        <v>1045</v>
      </c>
      <c r="D2023" s="16">
        <v>10</v>
      </c>
      <c r="E2023" s="27" t="s">
        <v>147</v>
      </c>
      <c r="F2023" s="13"/>
      <c r="G2023" s="11">
        <f t="shared" si="385"/>
        <v>0</v>
      </c>
    </row>
    <row r="2024" spans="1:7" ht="25.5" outlineLevel="2" x14ac:dyDescent="0.2">
      <c r="A2024" s="15">
        <f t="shared" si="381"/>
        <v>503037</v>
      </c>
      <c r="B2024" s="17"/>
      <c r="C2024" s="14" t="s">
        <v>1046</v>
      </c>
      <c r="D2024" s="16">
        <v>14</v>
      </c>
      <c r="E2024" s="27" t="s">
        <v>147</v>
      </c>
      <c r="F2024" s="13"/>
      <c r="G2024" s="11">
        <f t="shared" si="385"/>
        <v>0</v>
      </c>
    </row>
    <row r="2025" spans="1:7" ht="25.5" outlineLevel="2" x14ac:dyDescent="0.2">
      <c r="A2025" s="15">
        <f t="shared" si="381"/>
        <v>503038</v>
      </c>
      <c r="B2025" s="17"/>
      <c r="C2025" s="14" t="s">
        <v>1047</v>
      </c>
      <c r="D2025" s="16">
        <v>8</v>
      </c>
      <c r="E2025" s="27" t="s">
        <v>147</v>
      </c>
      <c r="F2025" s="13"/>
      <c r="G2025" s="11">
        <f t="shared" si="385"/>
        <v>0</v>
      </c>
    </row>
    <row r="2026" spans="1:7" ht="25.5" outlineLevel="2" x14ac:dyDescent="0.2">
      <c r="A2026" s="15">
        <f t="shared" si="381"/>
        <v>503039</v>
      </c>
      <c r="B2026" s="17"/>
      <c r="C2026" s="14" t="s">
        <v>1048</v>
      </c>
      <c r="D2026" s="16">
        <v>2</v>
      </c>
      <c r="E2026" s="27" t="s">
        <v>147</v>
      </c>
      <c r="F2026" s="13"/>
      <c r="G2026" s="11">
        <f t="shared" si="385"/>
        <v>0</v>
      </c>
    </row>
    <row r="2027" spans="1:7" ht="25.5" outlineLevel="2" x14ac:dyDescent="0.2">
      <c r="A2027" s="15">
        <f t="shared" si="381"/>
        <v>503040</v>
      </c>
      <c r="B2027" s="17"/>
      <c r="C2027" s="14" t="s">
        <v>1049</v>
      </c>
      <c r="D2027" s="16">
        <v>2</v>
      </c>
      <c r="E2027" s="27" t="s">
        <v>147</v>
      </c>
      <c r="F2027" s="13"/>
      <c r="G2027" s="11">
        <f t="shared" si="385"/>
        <v>0</v>
      </c>
    </row>
    <row r="2028" spans="1:7" ht="25.5" outlineLevel="2" x14ac:dyDescent="0.2">
      <c r="A2028" s="15">
        <f t="shared" si="381"/>
        <v>503041</v>
      </c>
      <c r="B2028" s="17"/>
      <c r="C2028" s="14" t="s">
        <v>1050</v>
      </c>
      <c r="D2028" s="16">
        <v>2</v>
      </c>
      <c r="E2028" s="27" t="s">
        <v>147</v>
      </c>
      <c r="F2028" s="13"/>
      <c r="G2028" s="11">
        <f t="shared" si="385"/>
        <v>0</v>
      </c>
    </row>
    <row r="2029" spans="1:7" ht="25.5" outlineLevel="2" x14ac:dyDescent="0.2">
      <c r="A2029" s="15">
        <f t="shared" si="381"/>
        <v>503042</v>
      </c>
      <c r="B2029" s="17"/>
      <c r="C2029" s="14" t="s">
        <v>1051</v>
      </c>
      <c r="D2029" s="16">
        <v>2</v>
      </c>
      <c r="E2029" s="27" t="s">
        <v>147</v>
      </c>
      <c r="F2029" s="13"/>
      <c r="G2029" s="11">
        <f t="shared" si="385"/>
        <v>0</v>
      </c>
    </row>
    <row r="2030" spans="1:7" ht="25.5" outlineLevel="2" x14ac:dyDescent="0.2">
      <c r="A2030" s="15">
        <f t="shared" si="381"/>
        <v>503043</v>
      </c>
      <c r="B2030" s="17"/>
      <c r="C2030" s="14" t="s">
        <v>1052</v>
      </c>
      <c r="D2030" s="16">
        <v>2</v>
      </c>
      <c r="E2030" s="27" t="s">
        <v>147</v>
      </c>
      <c r="F2030" s="13"/>
      <c r="G2030" s="11">
        <f t="shared" si="385"/>
        <v>0</v>
      </c>
    </row>
    <row r="2031" spans="1:7" ht="25.5" outlineLevel="2" x14ac:dyDescent="0.2">
      <c r="A2031" s="15">
        <f t="shared" si="381"/>
        <v>503044</v>
      </c>
      <c r="B2031" s="15"/>
      <c r="C2031" s="14" t="s">
        <v>1053</v>
      </c>
      <c r="D2031" s="16">
        <v>2</v>
      </c>
      <c r="E2031" s="27" t="s">
        <v>147</v>
      </c>
      <c r="F2031" s="13"/>
      <c r="G2031" s="11">
        <f>D2031*F2031</f>
        <v>0</v>
      </c>
    </row>
    <row r="2032" spans="1:7" ht="25.5" outlineLevel="2" x14ac:dyDescent="0.2">
      <c r="A2032" s="15">
        <f t="shared" si="381"/>
        <v>503045</v>
      </c>
      <c r="B2032" s="17"/>
      <c r="C2032" s="14" t="s">
        <v>1054</v>
      </c>
      <c r="D2032" s="16">
        <v>2</v>
      </c>
      <c r="E2032" s="27" t="s">
        <v>147</v>
      </c>
      <c r="F2032" s="13"/>
      <c r="G2032" s="11">
        <f t="shared" ref="G2032:G2038" si="386">D2032*F2032</f>
        <v>0</v>
      </c>
    </row>
    <row r="2033" spans="1:7" ht="25.5" outlineLevel="2" x14ac:dyDescent="0.2">
      <c r="A2033" s="15">
        <f t="shared" si="381"/>
        <v>503046</v>
      </c>
      <c r="B2033" s="17"/>
      <c r="C2033" s="14" t="s">
        <v>1055</v>
      </c>
      <c r="D2033" s="16">
        <v>14</v>
      </c>
      <c r="E2033" s="27" t="s">
        <v>147</v>
      </c>
      <c r="F2033" s="13"/>
      <c r="G2033" s="11">
        <f t="shared" si="386"/>
        <v>0</v>
      </c>
    </row>
    <row r="2034" spans="1:7" ht="25.5" outlineLevel="2" x14ac:dyDescent="0.2">
      <c r="A2034" s="15">
        <f t="shared" si="381"/>
        <v>503047</v>
      </c>
      <c r="B2034" s="17"/>
      <c r="C2034" s="14" t="s">
        <v>1056</v>
      </c>
      <c r="D2034" s="16">
        <v>2</v>
      </c>
      <c r="E2034" s="27" t="s">
        <v>147</v>
      </c>
      <c r="F2034" s="13"/>
      <c r="G2034" s="11">
        <f t="shared" si="386"/>
        <v>0</v>
      </c>
    </row>
    <row r="2035" spans="1:7" ht="25.5" outlineLevel="2" x14ac:dyDescent="0.2">
      <c r="A2035" s="15">
        <f t="shared" si="381"/>
        <v>503048</v>
      </c>
      <c r="B2035" s="17"/>
      <c r="C2035" s="14" t="s">
        <v>1057</v>
      </c>
      <c r="D2035" s="16">
        <v>2</v>
      </c>
      <c r="E2035" s="27" t="s">
        <v>147</v>
      </c>
      <c r="F2035" s="13"/>
      <c r="G2035" s="11">
        <f t="shared" si="386"/>
        <v>0</v>
      </c>
    </row>
    <row r="2036" spans="1:7" ht="25.5" outlineLevel="2" x14ac:dyDescent="0.2">
      <c r="A2036" s="15">
        <f t="shared" si="381"/>
        <v>503049</v>
      </c>
      <c r="B2036" s="17"/>
      <c r="C2036" s="14" t="s">
        <v>1058</v>
      </c>
      <c r="D2036" s="16">
        <v>4</v>
      </c>
      <c r="E2036" s="27" t="s">
        <v>147</v>
      </c>
      <c r="F2036" s="13"/>
      <c r="G2036" s="11">
        <f t="shared" si="386"/>
        <v>0</v>
      </c>
    </row>
    <row r="2037" spans="1:7" ht="25.5" outlineLevel="2" x14ac:dyDescent="0.2">
      <c r="A2037" s="15">
        <f t="shared" si="381"/>
        <v>503050</v>
      </c>
      <c r="B2037" s="17"/>
      <c r="C2037" s="14" t="s">
        <v>1059</v>
      </c>
      <c r="D2037" s="16">
        <v>2</v>
      </c>
      <c r="E2037" s="27" t="s">
        <v>147</v>
      </c>
      <c r="F2037" s="13"/>
      <c r="G2037" s="11">
        <f t="shared" si="386"/>
        <v>0</v>
      </c>
    </row>
    <row r="2038" spans="1:7" ht="25.5" outlineLevel="2" x14ac:dyDescent="0.2">
      <c r="A2038" s="15">
        <f t="shared" si="381"/>
        <v>503051</v>
      </c>
      <c r="B2038" s="17"/>
      <c r="C2038" s="14" t="s">
        <v>1060</v>
      </c>
      <c r="D2038" s="16">
        <v>14</v>
      </c>
      <c r="E2038" s="27" t="s">
        <v>147</v>
      </c>
      <c r="F2038" s="13"/>
      <c r="G2038" s="11">
        <f t="shared" si="386"/>
        <v>0</v>
      </c>
    </row>
    <row r="2039" spans="1:7" outlineLevel="2" x14ac:dyDescent="0.2">
      <c r="A2039" s="15">
        <f t="shared" si="381"/>
        <v>503052</v>
      </c>
      <c r="B2039" s="15"/>
      <c r="C2039" s="14" t="s">
        <v>1061</v>
      </c>
      <c r="D2039" s="16">
        <v>7</v>
      </c>
      <c r="E2039" s="27" t="s">
        <v>147</v>
      </c>
      <c r="F2039" s="13"/>
      <c r="G2039" s="11">
        <f>D2039*F2039</f>
        <v>0</v>
      </c>
    </row>
    <row r="2040" spans="1:7" outlineLevel="2" x14ac:dyDescent="0.2">
      <c r="A2040" s="15">
        <f t="shared" si="381"/>
        <v>503053</v>
      </c>
      <c r="B2040" s="17"/>
      <c r="C2040" s="14" t="s">
        <v>1062</v>
      </c>
      <c r="D2040" s="16">
        <v>2</v>
      </c>
      <c r="E2040" s="27" t="s">
        <v>147</v>
      </c>
      <c r="F2040" s="13"/>
      <c r="G2040" s="11">
        <f t="shared" ref="G2040:G2046" si="387">D2040*F2040</f>
        <v>0</v>
      </c>
    </row>
    <row r="2041" spans="1:7" outlineLevel="2" x14ac:dyDescent="0.2">
      <c r="A2041" s="15">
        <f t="shared" si="381"/>
        <v>503054</v>
      </c>
      <c r="B2041" s="17"/>
      <c r="C2041" s="14" t="s">
        <v>1063</v>
      </c>
      <c r="D2041" s="16">
        <v>6</v>
      </c>
      <c r="E2041" s="27" t="s">
        <v>147</v>
      </c>
      <c r="F2041" s="13"/>
      <c r="G2041" s="11">
        <f t="shared" si="387"/>
        <v>0</v>
      </c>
    </row>
    <row r="2042" spans="1:7" outlineLevel="2" x14ac:dyDescent="0.2">
      <c r="A2042" s="15">
        <f t="shared" si="381"/>
        <v>503055</v>
      </c>
      <c r="B2042" s="17"/>
      <c r="C2042" s="14" t="s">
        <v>1064</v>
      </c>
      <c r="D2042" s="16">
        <v>8</v>
      </c>
      <c r="E2042" s="27" t="s">
        <v>147</v>
      </c>
      <c r="F2042" s="13"/>
      <c r="G2042" s="11">
        <f t="shared" si="387"/>
        <v>0</v>
      </c>
    </row>
    <row r="2043" spans="1:7" outlineLevel="2" x14ac:dyDescent="0.2">
      <c r="A2043" s="15">
        <f t="shared" si="381"/>
        <v>503056</v>
      </c>
      <c r="B2043" s="17"/>
      <c r="C2043" s="14" t="s">
        <v>1065</v>
      </c>
      <c r="D2043" s="16">
        <v>4</v>
      </c>
      <c r="E2043" s="27" t="s">
        <v>147</v>
      </c>
      <c r="F2043" s="13"/>
      <c r="G2043" s="11">
        <f t="shared" si="387"/>
        <v>0</v>
      </c>
    </row>
    <row r="2044" spans="1:7" outlineLevel="2" x14ac:dyDescent="0.2">
      <c r="A2044" s="15">
        <f t="shared" si="381"/>
        <v>503057</v>
      </c>
      <c r="B2044" s="17"/>
      <c r="C2044" s="14" t="s">
        <v>1066</v>
      </c>
      <c r="D2044" s="16">
        <v>2</v>
      </c>
      <c r="E2044" s="27" t="s">
        <v>147</v>
      </c>
      <c r="F2044" s="13"/>
      <c r="G2044" s="11">
        <f t="shared" si="387"/>
        <v>0</v>
      </c>
    </row>
    <row r="2045" spans="1:7" outlineLevel="2" x14ac:dyDescent="0.2">
      <c r="A2045" s="15">
        <f t="shared" si="381"/>
        <v>503058</v>
      </c>
      <c r="B2045" s="17"/>
      <c r="C2045" s="14" t="s">
        <v>1067</v>
      </c>
      <c r="D2045" s="16">
        <v>2</v>
      </c>
      <c r="E2045" s="27" t="s">
        <v>147</v>
      </c>
      <c r="F2045" s="13"/>
      <c r="G2045" s="11">
        <f t="shared" si="387"/>
        <v>0</v>
      </c>
    </row>
    <row r="2046" spans="1:7" outlineLevel="2" x14ac:dyDescent="0.2">
      <c r="A2046" s="15">
        <f t="shared" si="381"/>
        <v>503059</v>
      </c>
      <c r="B2046" s="17"/>
      <c r="C2046" s="14" t="s">
        <v>1068</v>
      </c>
      <c r="D2046" s="16">
        <v>2</v>
      </c>
      <c r="E2046" s="27" t="s">
        <v>147</v>
      </c>
      <c r="F2046" s="13"/>
      <c r="G2046" s="11">
        <f t="shared" si="387"/>
        <v>0</v>
      </c>
    </row>
    <row r="2047" spans="1:7" outlineLevel="2" x14ac:dyDescent="0.2">
      <c r="A2047" s="15">
        <f t="shared" si="381"/>
        <v>503060</v>
      </c>
      <c r="B2047" s="15"/>
      <c r="C2047" s="14" t="s">
        <v>1069</v>
      </c>
      <c r="D2047" s="16">
        <v>2</v>
      </c>
      <c r="E2047" s="27" t="s">
        <v>147</v>
      </c>
      <c r="F2047" s="13"/>
      <c r="G2047" s="11">
        <f>D2047*F2047</f>
        <v>0</v>
      </c>
    </row>
    <row r="2048" spans="1:7" outlineLevel="2" x14ac:dyDescent="0.2">
      <c r="A2048" s="15">
        <f t="shared" si="381"/>
        <v>503061</v>
      </c>
      <c r="B2048" s="17"/>
      <c r="C2048" s="14" t="s">
        <v>1070</v>
      </c>
      <c r="D2048" s="16">
        <v>2</v>
      </c>
      <c r="E2048" s="27" t="s">
        <v>147</v>
      </c>
      <c r="F2048" s="13"/>
      <c r="G2048" s="11">
        <f t="shared" ref="G2048:G2056" si="388">D2048*F2048</f>
        <v>0</v>
      </c>
    </row>
    <row r="2049" spans="1:7" outlineLevel="2" x14ac:dyDescent="0.2">
      <c r="A2049" s="15">
        <f t="shared" si="381"/>
        <v>503062</v>
      </c>
      <c r="B2049" s="17"/>
      <c r="C2049" s="14" t="s">
        <v>1071</v>
      </c>
      <c r="D2049" s="16">
        <v>26</v>
      </c>
      <c r="E2049" s="27" t="s">
        <v>147</v>
      </c>
      <c r="F2049" s="13"/>
      <c r="G2049" s="11">
        <f t="shared" si="388"/>
        <v>0</v>
      </c>
    </row>
    <row r="2050" spans="1:7" outlineLevel="2" x14ac:dyDescent="0.2">
      <c r="A2050" s="15">
        <f t="shared" si="381"/>
        <v>503063</v>
      </c>
      <c r="B2050" s="17"/>
      <c r="C2050" s="14" t="s">
        <v>1072</v>
      </c>
      <c r="D2050" s="16">
        <v>4</v>
      </c>
      <c r="E2050" s="27" t="s">
        <v>147</v>
      </c>
      <c r="F2050" s="13"/>
      <c r="G2050" s="11">
        <f t="shared" si="388"/>
        <v>0</v>
      </c>
    </row>
    <row r="2051" spans="1:7" outlineLevel="2" x14ac:dyDescent="0.2">
      <c r="A2051" s="15">
        <f t="shared" si="381"/>
        <v>503064</v>
      </c>
      <c r="B2051" s="17"/>
      <c r="C2051" s="14" t="s">
        <v>1073</v>
      </c>
      <c r="D2051" s="16">
        <v>126</v>
      </c>
      <c r="E2051" s="27" t="s">
        <v>147</v>
      </c>
      <c r="F2051" s="13"/>
      <c r="G2051" s="11">
        <f t="shared" si="388"/>
        <v>0</v>
      </c>
    </row>
    <row r="2052" spans="1:7" outlineLevel="2" x14ac:dyDescent="0.2">
      <c r="A2052" s="15">
        <f t="shared" si="381"/>
        <v>503065</v>
      </c>
      <c r="B2052" s="17"/>
      <c r="C2052" s="14" t="s">
        <v>1074</v>
      </c>
      <c r="D2052" s="16">
        <v>12</v>
      </c>
      <c r="E2052" s="27" t="s">
        <v>147</v>
      </c>
      <c r="F2052" s="13"/>
      <c r="G2052" s="11">
        <f t="shared" si="388"/>
        <v>0</v>
      </c>
    </row>
    <row r="2053" spans="1:7" outlineLevel="2" x14ac:dyDescent="0.2">
      <c r="A2053" s="15">
        <f t="shared" ref="A2053:A2097" si="389">A2052+1</f>
        <v>503066</v>
      </c>
      <c r="B2053" s="17"/>
      <c r="C2053" s="14" t="s">
        <v>1075</v>
      </c>
      <c r="D2053" s="16">
        <v>200</v>
      </c>
      <c r="E2053" s="27" t="s">
        <v>12</v>
      </c>
      <c r="F2053" s="13"/>
      <c r="G2053" s="11">
        <f t="shared" si="388"/>
        <v>0</v>
      </c>
    </row>
    <row r="2054" spans="1:7" outlineLevel="2" x14ac:dyDescent="0.2">
      <c r="A2054" s="15">
        <f t="shared" si="389"/>
        <v>503067</v>
      </c>
      <c r="B2054" s="17"/>
      <c r="C2054" s="14" t="s">
        <v>1076</v>
      </c>
      <c r="D2054" s="16">
        <v>18</v>
      </c>
      <c r="E2054" s="27" t="s">
        <v>12</v>
      </c>
      <c r="F2054" s="13"/>
      <c r="G2054" s="11">
        <f t="shared" si="388"/>
        <v>0</v>
      </c>
    </row>
    <row r="2055" spans="1:7" ht="25.5" outlineLevel="2" x14ac:dyDescent="0.2">
      <c r="A2055" s="15">
        <f t="shared" si="389"/>
        <v>503068</v>
      </c>
      <c r="B2055" s="17"/>
      <c r="C2055" s="14" t="s">
        <v>1077</v>
      </c>
      <c r="D2055" s="16">
        <v>2</v>
      </c>
      <c r="E2055" s="27" t="s">
        <v>147</v>
      </c>
      <c r="F2055" s="13"/>
      <c r="G2055" s="11">
        <f t="shared" si="388"/>
        <v>0</v>
      </c>
    </row>
    <row r="2056" spans="1:7" ht="25.5" outlineLevel="2" x14ac:dyDescent="0.2">
      <c r="A2056" s="15">
        <f t="shared" si="389"/>
        <v>503069</v>
      </c>
      <c r="B2056" s="17"/>
      <c r="C2056" s="14" t="s">
        <v>1078</v>
      </c>
      <c r="D2056" s="16">
        <v>9</v>
      </c>
      <c r="E2056" s="27" t="s">
        <v>147</v>
      </c>
      <c r="F2056" s="13"/>
      <c r="G2056" s="11">
        <f t="shared" si="388"/>
        <v>0</v>
      </c>
    </row>
    <row r="2057" spans="1:7" ht="25.5" outlineLevel="2" x14ac:dyDescent="0.2">
      <c r="A2057" s="15">
        <f t="shared" si="389"/>
        <v>503070</v>
      </c>
      <c r="B2057" s="15"/>
      <c r="C2057" s="14" t="s">
        <v>1079</v>
      </c>
      <c r="D2057" s="16">
        <v>2</v>
      </c>
      <c r="E2057" s="27" t="s">
        <v>147</v>
      </c>
      <c r="F2057" s="13"/>
      <c r="G2057" s="11">
        <f>D2057*F2057</f>
        <v>0</v>
      </c>
    </row>
    <row r="2058" spans="1:7" ht="25.5" outlineLevel="2" x14ac:dyDescent="0.2">
      <c r="A2058" s="15">
        <f t="shared" si="389"/>
        <v>503071</v>
      </c>
      <c r="B2058" s="17"/>
      <c r="C2058" s="14" t="s">
        <v>1080</v>
      </c>
      <c r="D2058" s="16">
        <v>2</v>
      </c>
      <c r="E2058" s="27" t="s">
        <v>147</v>
      </c>
      <c r="F2058" s="13"/>
      <c r="G2058" s="11">
        <f t="shared" ref="G2058:G2064" si="390">D2058*F2058</f>
        <v>0</v>
      </c>
    </row>
    <row r="2059" spans="1:7" ht="25.5" outlineLevel="2" x14ac:dyDescent="0.2">
      <c r="A2059" s="15">
        <f t="shared" si="389"/>
        <v>503072</v>
      </c>
      <c r="B2059" s="17"/>
      <c r="C2059" s="14" t="s">
        <v>1081</v>
      </c>
      <c r="D2059" s="16">
        <v>2</v>
      </c>
      <c r="E2059" s="27" t="s">
        <v>147</v>
      </c>
      <c r="F2059" s="13"/>
      <c r="G2059" s="11">
        <f t="shared" si="390"/>
        <v>0</v>
      </c>
    </row>
    <row r="2060" spans="1:7" ht="25.5" outlineLevel="2" x14ac:dyDescent="0.2">
      <c r="A2060" s="15">
        <f t="shared" si="389"/>
        <v>503073</v>
      </c>
      <c r="B2060" s="17"/>
      <c r="C2060" s="14" t="s">
        <v>1082</v>
      </c>
      <c r="D2060" s="16">
        <v>2</v>
      </c>
      <c r="E2060" s="27" t="s">
        <v>147</v>
      </c>
      <c r="F2060" s="13"/>
      <c r="G2060" s="11">
        <f t="shared" si="390"/>
        <v>0</v>
      </c>
    </row>
    <row r="2061" spans="1:7" ht="25.5" outlineLevel="2" x14ac:dyDescent="0.2">
      <c r="A2061" s="15">
        <f t="shared" si="389"/>
        <v>503074</v>
      </c>
      <c r="B2061" s="17"/>
      <c r="C2061" s="14" t="s">
        <v>1083</v>
      </c>
      <c r="D2061" s="16">
        <v>2</v>
      </c>
      <c r="E2061" s="27" t="s">
        <v>147</v>
      </c>
      <c r="F2061" s="13"/>
      <c r="G2061" s="11">
        <f t="shared" si="390"/>
        <v>0</v>
      </c>
    </row>
    <row r="2062" spans="1:7" ht="25.5" outlineLevel="2" x14ac:dyDescent="0.2">
      <c r="A2062" s="15">
        <f t="shared" si="389"/>
        <v>503075</v>
      </c>
      <c r="B2062" s="17"/>
      <c r="C2062" s="14" t="s">
        <v>1084</v>
      </c>
      <c r="D2062" s="16">
        <v>2</v>
      </c>
      <c r="E2062" s="27" t="s">
        <v>147</v>
      </c>
      <c r="F2062" s="13"/>
      <c r="G2062" s="11">
        <f t="shared" si="390"/>
        <v>0</v>
      </c>
    </row>
    <row r="2063" spans="1:7" ht="25.5" outlineLevel="2" x14ac:dyDescent="0.2">
      <c r="A2063" s="15">
        <f t="shared" si="389"/>
        <v>503076</v>
      </c>
      <c r="B2063" s="17"/>
      <c r="C2063" s="14" t="s">
        <v>1085</v>
      </c>
      <c r="D2063" s="16">
        <v>309</v>
      </c>
      <c r="E2063" s="27" t="s">
        <v>9</v>
      </c>
      <c r="F2063" s="13"/>
      <c r="G2063" s="11">
        <f t="shared" si="390"/>
        <v>0</v>
      </c>
    </row>
    <row r="2064" spans="1:7" ht="38.25" outlineLevel="2" x14ac:dyDescent="0.2">
      <c r="A2064" s="15">
        <f t="shared" si="389"/>
        <v>503077</v>
      </c>
      <c r="B2064" s="17"/>
      <c r="C2064" s="14" t="s">
        <v>1086</v>
      </c>
      <c r="D2064" s="16">
        <v>126</v>
      </c>
      <c r="E2064" s="27" t="s">
        <v>9</v>
      </c>
      <c r="F2064" s="13"/>
      <c r="G2064" s="11">
        <f t="shared" si="390"/>
        <v>0</v>
      </c>
    </row>
    <row r="2065" spans="1:7" ht="25.5" outlineLevel="2" x14ac:dyDescent="0.2">
      <c r="A2065" s="15">
        <f t="shared" si="389"/>
        <v>503078</v>
      </c>
      <c r="B2065" s="15"/>
      <c r="C2065" s="14" t="s">
        <v>1087</v>
      </c>
      <c r="D2065" s="16">
        <v>1780</v>
      </c>
      <c r="E2065" s="27" t="s">
        <v>9</v>
      </c>
      <c r="F2065" s="13"/>
      <c r="G2065" s="11">
        <f>D2065*F2065</f>
        <v>0</v>
      </c>
    </row>
    <row r="2066" spans="1:7" ht="38.25" outlineLevel="2" x14ac:dyDescent="0.2">
      <c r="A2066" s="15">
        <f t="shared" si="389"/>
        <v>503079</v>
      </c>
      <c r="B2066" s="17"/>
      <c r="C2066" s="14" t="s">
        <v>1088</v>
      </c>
      <c r="D2066" s="16">
        <v>440</v>
      </c>
      <c r="E2066" s="27" t="s">
        <v>9</v>
      </c>
      <c r="F2066" s="13"/>
      <c r="G2066" s="11">
        <f t="shared" ref="G2066:G2074" si="391">D2066*F2066</f>
        <v>0</v>
      </c>
    </row>
    <row r="2067" spans="1:7" ht="25.5" outlineLevel="2" x14ac:dyDescent="0.2">
      <c r="A2067" s="15">
        <f t="shared" si="389"/>
        <v>503080</v>
      </c>
      <c r="B2067" s="17"/>
      <c r="C2067" s="14" t="s">
        <v>1089</v>
      </c>
      <c r="D2067" s="16">
        <v>350</v>
      </c>
      <c r="E2067" s="27" t="s">
        <v>9</v>
      </c>
      <c r="F2067" s="13"/>
      <c r="G2067" s="11">
        <f t="shared" si="391"/>
        <v>0</v>
      </c>
    </row>
    <row r="2068" spans="1:7" ht="25.5" outlineLevel="2" x14ac:dyDescent="0.2">
      <c r="A2068" s="15">
        <f t="shared" si="389"/>
        <v>503081</v>
      </c>
      <c r="B2068" s="17"/>
      <c r="C2068" s="14" t="s">
        <v>1090</v>
      </c>
      <c r="D2068" s="16">
        <v>1150</v>
      </c>
      <c r="E2068" s="27" t="s">
        <v>9</v>
      </c>
      <c r="F2068" s="13"/>
      <c r="G2068" s="11">
        <f t="shared" si="391"/>
        <v>0</v>
      </c>
    </row>
    <row r="2069" spans="1:7" ht="38.25" outlineLevel="2" x14ac:dyDescent="0.2">
      <c r="A2069" s="15">
        <f t="shared" si="389"/>
        <v>503082</v>
      </c>
      <c r="B2069" s="17"/>
      <c r="C2069" s="14" t="s">
        <v>1091</v>
      </c>
      <c r="D2069" s="16">
        <v>450</v>
      </c>
      <c r="E2069" s="27" t="s">
        <v>9</v>
      </c>
      <c r="F2069" s="13"/>
      <c r="G2069" s="11">
        <f t="shared" si="391"/>
        <v>0</v>
      </c>
    </row>
    <row r="2070" spans="1:7" ht="25.5" outlineLevel="2" x14ac:dyDescent="0.2">
      <c r="A2070" s="15">
        <f t="shared" si="389"/>
        <v>503083</v>
      </c>
      <c r="B2070" s="17"/>
      <c r="C2070" s="14" t="s">
        <v>1092</v>
      </c>
      <c r="D2070" s="16">
        <v>300</v>
      </c>
      <c r="E2070" s="27" t="s">
        <v>9</v>
      </c>
      <c r="F2070" s="13"/>
      <c r="G2070" s="11">
        <f t="shared" si="391"/>
        <v>0</v>
      </c>
    </row>
    <row r="2071" spans="1:7" ht="25.5" outlineLevel="2" x14ac:dyDescent="0.2">
      <c r="A2071" s="15">
        <f t="shared" si="389"/>
        <v>503084</v>
      </c>
      <c r="B2071" s="17"/>
      <c r="C2071" s="14" t="s">
        <v>1007</v>
      </c>
      <c r="D2071" s="16">
        <v>3150</v>
      </c>
      <c r="E2071" s="27" t="s">
        <v>121</v>
      </c>
      <c r="F2071" s="13"/>
      <c r="G2071" s="11">
        <f t="shared" si="391"/>
        <v>0</v>
      </c>
    </row>
    <row r="2072" spans="1:7" ht="25.5" outlineLevel="2" x14ac:dyDescent="0.2">
      <c r="A2072" s="15">
        <f t="shared" si="389"/>
        <v>503085</v>
      </c>
      <c r="B2072" s="17"/>
      <c r="C2072" s="14" t="s">
        <v>1093</v>
      </c>
      <c r="D2072" s="16">
        <v>60</v>
      </c>
      <c r="E2072" s="27" t="s">
        <v>147</v>
      </c>
      <c r="F2072" s="13"/>
      <c r="G2072" s="11">
        <f t="shared" si="391"/>
        <v>0</v>
      </c>
    </row>
    <row r="2073" spans="1:7" ht="25.5" outlineLevel="2" x14ac:dyDescent="0.2">
      <c r="A2073" s="15">
        <f t="shared" si="389"/>
        <v>503086</v>
      </c>
      <c r="B2073" s="17"/>
      <c r="C2073" s="14" t="s">
        <v>1094</v>
      </c>
      <c r="D2073" s="16">
        <v>142</v>
      </c>
      <c r="E2073" s="27" t="s">
        <v>147</v>
      </c>
      <c r="F2073" s="13"/>
      <c r="G2073" s="11">
        <f t="shared" si="391"/>
        <v>0</v>
      </c>
    </row>
    <row r="2074" spans="1:7" ht="38.25" outlineLevel="2" x14ac:dyDescent="0.2">
      <c r="A2074" s="15">
        <f t="shared" si="389"/>
        <v>503087</v>
      </c>
      <c r="B2074" s="17"/>
      <c r="C2074" s="14" t="s">
        <v>1095</v>
      </c>
      <c r="D2074" s="16">
        <v>2</v>
      </c>
      <c r="E2074" s="27" t="s">
        <v>147</v>
      </c>
      <c r="F2074" s="13"/>
      <c r="G2074" s="11">
        <f t="shared" si="391"/>
        <v>0</v>
      </c>
    </row>
    <row r="2075" spans="1:7" ht="38.25" outlineLevel="2" x14ac:dyDescent="0.2">
      <c r="A2075" s="15">
        <f t="shared" si="389"/>
        <v>503088</v>
      </c>
      <c r="B2075" s="15"/>
      <c r="C2075" s="14" t="s">
        <v>1096</v>
      </c>
      <c r="D2075" s="16">
        <v>2</v>
      </c>
      <c r="E2075" s="27" t="s">
        <v>147</v>
      </c>
      <c r="F2075" s="13"/>
      <c r="G2075" s="11">
        <f>D2075*F2075</f>
        <v>0</v>
      </c>
    </row>
    <row r="2076" spans="1:7" ht="38.25" outlineLevel="2" x14ac:dyDescent="0.2">
      <c r="A2076" s="15">
        <f t="shared" si="389"/>
        <v>503089</v>
      </c>
      <c r="B2076" s="17"/>
      <c r="C2076" s="14" t="s">
        <v>1097</v>
      </c>
      <c r="D2076" s="16">
        <v>4</v>
      </c>
      <c r="E2076" s="27" t="s">
        <v>147</v>
      </c>
      <c r="F2076" s="13"/>
      <c r="G2076" s="11">
        <f t="shared" ref="G2076:G2082" si="392">D2076*F2076</f>
        <v>0</v>
      </c>
    </row>
    <row r="2077" spans="1:7" ht="25.5" outlineLevel="2" x14ac:dyDescent="0.2">
      <c r="A2077" s="15">
        <f t="shared" si="389"/>
        <v>503090</v>
      </c>
      <c r="B2077" s="17"/>
      <c r="C2077" s="14" t="s">
        <v>1008</v>
      </c>
      <c r="D2077" s="16">
        <v>390</v>
      </c>
      <c r="E2077" s="27" t="s">
        <v>9</v>
      </c>
      <c r="F2077" s="13"/>
      <c r="G2077" s="11">
        <f t="shared" si="392"/>
        <v>0</v>
      </c>
    </row>
    <row r="2078" spans="1:7" ht="38.25" outlineLevel="2" x14ac:dyDescent="0.2">
      <c r="A2078" s="15">
        <f t="shared" si="389"/>
        <v>503091</v>
      </c>
      <c r="B2078" s="17"/>
      <c r="C2078" s="14" t="s">
        <v>1098</v>
      </c>
      <c r="D2078" s="16">
        <v>19</v>
      </c>
      <c r="E2078" s="27" t="s">
        <v>493</v>
      </c>
      <c r="F2078" s="13"/>
      <c r="G2078" s="11">
        <f t="shared" si="392"/>
        <v>0</v>
      </c>
    </row>
    <row r="2079" spans="1:7" outlineLevel="2" x14ac:dyDescent="0.2">
      <c r="A2079" s="15">
        <f t="shared" si="389"/>
        <v>503092</v>
      </c>
      <c r="B2079" s="17"/>
      <c r="C2079" s="14" t="s">
        <v>1010</v>
      </c>
      <c r="D2079" s="16">
        <v>180</v>
      </c>
      <c r="E2079" s="27" t="s">
        <v>1011</v>
      </c>
      <c r="F2079" s="13"/>
      <c r="G2079" s="11">
        <f t="shared" si="392"/>
        <v>0</v>
      </c>
    </row>
    <row r="2080" spans="1:7" ht="63.75" outlineLevel="2" x14ac:dyDescent="0.2">
      <c r="A2080" s="15">
        <f t="shared" si="389"/>
        <v>503093</v>
      </c>
      <c r="B2080" s="17"/>
      <c r="C2080" s="14" t="s">
        <v>1735</v>
      </c>
      <c r="D2080" s="16">
        <v>2</v>
      </c>
      <c r="E2080" s="27" t="s">
        <v>147</v>
      </c>
      <c r="F2080" s="13"/>
      <c r="G2080" s="11">
        <f t="shared" si="392"/>
        <v>0</v>
      </c>
    </row>
    <row r="2081" spans="1:7" ht="38.25" outlineLevel="2" x14ac:dyDescent="0.2">
      <c r="A2081" s="15">
        <f t="shared" si="389"/>
        <v>503094</v>
      </c>
      <c r="B2081" s="17"/>
      <c r="C2081" s="14" t="s">
        <v>1736</v>
      </c>
      <c r="D2081" s="16">
        <v>2</v>
      </c>
      <c r="E2081" s="27" t="s">
        <v>147</v>
      </c>
      <c r="F2081" s="13"/>
      <c r="G2081" s="11">
        <f t="shared" si="392"/>
        <v>0</v>
      </c>
    </row>
    <row r="2082" spans="1:7" ht="51" outlineLevel="2" x14ac:dyDescent="0.2">
      <c r="A2082" s="15">
        <f t="shared" si="389"/>
        <v>503095</v>
      </c>
      <c r="B2082" s="17"/>
      <c r="C2082" s="14" t="s">
        <v>1737</v>
      </c>
      <c r="D2082" s="16">
        <v>2</v>
      </c>
      <c r="E2082" s="27" t="s">
        <v>147</v>
      </c>
      <c r="F2082" s="13"/>
      <c r="G2082" s="11">
        <f t="shared" si="392"/>
        <v>0</v>
      </c>
    </row>
    <row r="2083" spans="1:7" ht="38.25" outlineLevel="2" x14ac:dyDescent="0.2">
      <c r="A2083" s="15">
        <f t="shared" si="389"/>
        <v>503096</v>
      </c>
      <c r="B2083" s="15"/>
      <c r="C2083" s="14" t="s">
        <v>1099</v>
      </c>
      <c r="D2083" s="16">
        <v>2</v>
      </c>
      <c r="E2083" s="27" t="s">
        <v>147</v>
      </c>
      <c r="F2083" s="13"/>
      <c r="G2083" s="11">
        <f>D2083*F2083</f>
        <v>0</v>
      </c>
    </row>
    <row r="2084" spans="1:7" ht="63.75" outlineLevel="2" x14ac:dyDescent="0.2">
      <c r="A2084" s="15">
        <f t="shared" si="389"/>
        <v>503097</v>
      </c>
      <c r="B2084" s="17"/>
      <c r="C2084" s="14" t="s">
        <v>1738</v>
      </c>
      <c r="D2084" s="16">
        <v>4</v>
      </c>
      <c r="E2084" s="27" t="s">
        <v>147</v>
      </c>
      <c r="F2084" s="13"/>
      <c r="G2084" s="11">
        <f t="shared" ref="G2084:G2090" si="393">D2084*F2084</f>
        <v>0</v>
      </c>
    </row>
    <row r="2085" spans="1:7" ht="38.25" outlineLevel="2" x14ac:dyDescent="0.2">
      <c r="A2085" s="15">
        <f t="shared" si="389"/>
        <v>503098</v>
      </c>
      <c r="B2085" s="17"/>
      <c r="C2085" s="14" t="s">
        <v>1100</v>
      </c>
      <c r="D2085" s="16">
        <v>4</v>
      </c>
      <c r="E2085" s="27" t="s">
        <v>147</v>
      </c>
      <c r="F2085" s="13"/>
      <c r="G2085" s="11">
        <f t="shared" si="393"/>
        <v>0</v>
      </c>
    </row>
    <row r="2086" spans="1:7" ht="38.25" outlineLevel="2" x14ac:dyDescent="0.2">
      <c r="A2086" s="15">
        <f t="shared" si="389"/>
        <v>503099</v>
      </c>
      <c r="B2086" s="17"/>
      <c r="C2086" s="14" t="s">
        <v>1101</v>
      </c>
      <c r="D2086" s="16">
        <v>4</v>
      </c>
      <c r="E2086" s="27" t="s">
        <v>147</v>
      </c>
      <c r="F2086" s="13"/>
      <c r="G2086" s="11">
        <f t="shared" si="393"/>
        <v>0</v>
      </c>
    </row>
    <row r="2087" spans="1:7" ht="38.25" outlineLevel="2" x14ac:dyDescent="0.2">
      <c r="A2087" s="15">
        <f t="shared" si="389"/>
        <v>503100</v>
      </c>
      <c r="B2087" s="17"/>
      <c r="C2087" s="14" t="s">
        <v>1102</v>
      </c>
      <c r="D2087" s="16">
        <v>2</v>
      </c>
      <c r="E2087" s="27" t="s">
        <v>147</v>
      </c>
      <c r="F2087" s="13"/>
      <c r="G2087" s="11">
        <f t="shared" si="393"/>
        <v>0</v>
      </c>
    </row>
    <row r="2088" spans="1:7" ht="38.25" outlineLevel="2" x14ac:dyDescent="0.2">
      <c r="A2088" s="15">
        <f t="shared" si="389"/>
        <v>503101</v>
      </c>
      <c r="B2088" s="17"/>
      <c r="C2088" s="14" t="s">
        <v>1103</v>
      </c>
      <c r="D2088" s="16">
        <v>2</v>
      </c>
      <c r="E2088" s="27" t="s">
        <v>147</v>
      </c>
      <c r="F2088" s="13"/>
      <c r="G2088" s="11">
        <f t="shared" si="393"/>
        <v>0</v>
      </c>
    </row>
    <row r="2089" spans="1:7" ht="38.25" outlineLevel="2" x14ac:dyDescent="0.2">
      <c r="A2089" s="15">
        <f t="shared" si="389"/>
        <v>503102</v>
      </c>
      <c r="B2089" s="17"/>
      <c r="C2089" s="14" t="s">
        <v>1104</v>
      </c>
      <c r="D2089" s="16">
        <v>2</v>
      </c>
      <c r="E2089" s="27" t="s">
        <v>147</v>
      </c>
      <c r="F2089" s="13"/>
      <c r="G2089" s="11">
        <f t="shared" si="393"/>
        <v>0</v>
      </c>
    </row>
    <row r="2090" spans="1:7" ht="25.5" outlineLevel="2" x14ac:dyDescent="0.2">
      <c r="A2090" s="15">
        <f t="shared" si="389"/>
        <v>503103</v>
      </c>
      <c r="B2090" s="17"/>
      <c r="C2090" s="14" t="s">
        <v>1105</v>
      </c>
      <c r="D2090" s="16">
        <v>2</v>
      </c>
      <c r="E2090" s="27" t="s">
        <v>147</v>
      </c>
      <c r="F2090" s="13"/>
      <c r="G2090" s="11">
        <f t="shared" si="393"/>
        <v>0</v>
      </c>
    </row>
    <row r="2091" spans="1:7" ht="38.25" outlineLevel="2" x14ac:dyDescent="0.2">
      <c r="A2091" s="15">
        <f t="shared" si="389"/>
        <v>503104</v>
      </c>
      <c r="B2091" s="15"/>
      <c r="C2091" s="14" t="s">
        <v>1106</v>
      </c>
      <c r="D2091" s="16">
        <v>2</v>
      </c>
      <c r="E2091" s="27" t="s">
        <v>147</v>
      </c>
      <c r="F2091" s="13"/>
      <c r="G2091" s="11">
        <f>D2091*F2091</f>
        <v>0</v>
      </c>
    </row>
    <row r="2092" spans="1:7" ht="38.25" outlineLevel="2" x14ac:dyDescent="0.2">
      <c r="A2092" s="15">
        <f t="shared" si="389"/>
        <v>503105</v>
      </c>
      <c r="B2092" s="17"/>
      <c r="C2092" s="14" t="s">
        <v>1107</v>
      </c>
      <c r="D2092" s="16">
        <v>1</v>
      </c>
      <c r="E2092" s="27" t="s">
        <v>147</v>
      </c>
      <c r="F2092" s="13"/>
      <c r="G2092" s="11">
        <f t="shared" ref="G2092:G2099" si="394">D2092*F2092</f>
        <v>0</v>
      </c>
    </row>
    <row r="2093" spans="1:7" ht="38.25" outlineLevel="2" x14ac:dyDescent="0.2">
      <c r="A2093" s="15">
        <f t="shared" si="389"/>
        <v>503106</v>
      </c>
      <c r="B2093" s="17"/>
      <c r="C2093" s="14" t="s">
        <v>1108</v>
      </c>
      <c r="D2093" s="16">
        <v>2</v>
      </c>
      <c r="E2093" s="27" t="s">
        <v>147</v>
      </c>
      <c r="F2093" s="13"/>
      <c r="G2093" s="11">
        <f t="shared" si="394"/>
        <v>0</v>
      </c>
    </row>
    <row r="2094" spans="1:7" ht="38.25" outlineLevel="2" x14ac:dyDescent="0.2">
      <c r="A2094" s="15">
        <f t="shared" si="389"/>
        <v>503107</v>
      </c>
      <c r="B2094" s="17"/>
      <c r="C2094" s="14" t="s">
        <v>1109</v>
      </c>
      <c r="D2094" s="16">
        <v>4</v>
      </c>
      <c r="E2094" s="27" t="s">
        <v>147</v>
      </c>
      <c r="F2094" s="13"/>
      <c r="G2094" s="11">
        <f t="shared" si="394"/>
        <v>0</v>
      </c>
    </row>
    <row r="2095" spans="1:7" ht="63.75" outlineLevel="2" x14ac:dyDescent="0.2">
      <c r="A2095" s="15">
        <f t="shared" si="389"/>
        <v>503108</v>
      </c>
      <c r="B2095" s="17"/>
      <c r="C2095" s="14" t="s">
        <v>1739</v>
      </c>
      <c r="D2095" s="16">
        <v>2</v>
      </c>
      <c r="E2095" s="27" t="s">
        <v>147</v>
      </c>
      <c r="F2095" s="13"/>
      <c r="G2095" s="11">
        <f t="shared" si="394"/>
        <v>0</v>
      </c>
    </row>
    <row r="2096" spans="1:7" ht="51" outlineLevel="2" x14ac:dyDescent="0.2">
      <c r="A2096" s="15">
        <f t="shared" si="389"/>
        <v>503109</v>
      </c>
      <c r="B2096" s="17"/>
      <c r="C2096" s="14" t="s">
        <v>1740</v>
      </c>
      <c r="D2096" s="16">
        <v>1</v>
      </c>
      <c r="E2096" s="27" t="s">
        <v>147</v>
      </c>
      <c r="F2096" s="13"/>
      <c r="G2096" s="11">
        <f t="shared" si="394"/>
        <v>0</v>
      </c>
    </row>
    <row r="2097" spans="1:7" ht="38.25" outlineLevel="2" x14ac:dyDescent="0.2">
      <c r="A2097" s="15">
        <f t="shared" si="389"/>
        <v>503110</v>
      </c>
      <c r="B2097" s="17"/>
      <c r="C2097" s="14" t="s">
        <v>1741</v>
      </c>
      <c r="D2097" s="16">
        <v>1</v>
      </c>
      <c r="E2097" s="27" t="s">
        <v>147</v>
      </c>
      <c r="F2097" s="13"/>
      <c r="G2097" s="11">
        <f t="shared" si="394"/>
        <v>0</v>
      </c>
    </row>
    <row r="2098" spans="1:7" outlineLevel="1" x14ac:dyDescent="0.2">
      <c r="A2098" s="10" t="s">
        <v>1110</v>
      </c>
      <c r="B2098" s="10"/>
      <c r="C2098" s="18" t="s">
        <v>1111</v>
      </c>
      <c r="D2098" s="9"/>
      <c r="E2098" s="26"/>
      <c r="F2098" s="9"/>
      <c r="G2098" s="12">
        <f>SUMPRODUCT($D2098:$D2178,F2098:F2178)</f>
        <v>0</v>
      </c>
    </row>
    <row r="2099" spans="1:7" ht="51" outlineLevel="2" x14ac:dyDescent="0.2">
      <c r="A2099" s="15">
        <v>504001</v>
      </c>
      <c r="B2099" s="17"/>
      <c r="C2099" s="14" t="s">
        <v>1742</v>
      </c>
      <c r="D2099" s="16">
        <v>1</v>
      </c>
      <c r="E2099" s="27" t="s">
        <v>147</v>
      </c>
      <c r="F2099" s="13"/>
      <c r="G2099" s="11">
        <f t="shared" si="394"/>
        <v>0</v>
      </c>
    </row>
    <row r="2100" spans="1:7" ht="63.75" outlineLevel="2" x14ac:dyDescent="0.2">
      <c r="A2100" s="15">
        <f t="shared" ref="A2100:A2163" si="395">A2099+1</f>
        <v>504002</v>
      </c>
      <c r="B2100" s="15"/>
      <c r="C2100" s="14" t="s">
        <v>1112</v>
      </c>
      <c r="D2100" s="16">
        <v>5</v>
      </c>
      <c r="E2100" s="27" t="s">
        <v>147</v>
      </c>
      <c r="F2100" s="13"/>
      <c r="G2100" s="11">
        <f>D2100*F2100</f>
        <v>0</v>
      </c>
    </row>
    <row r="2101" spans="1:7" ht="63.75" outlineLevel="2" x14ac:dyDescent="0.2">
      <c r="A2101" s="15">
        <f t="shared" si="395"/>
        <v>504003</v>
      </c>
      <c r="B2101" s="17"/>
      <c r="C2101" s="14" t="s">
        <v>1113</v>
      </c>
      <c r="D2101" s="16">
        <v>1</v>
      </c>
      <c r="E2101" s="27" t="s">
        <v>147</v>
      </c>
      <c r="F2101" s="13"/>
      <c r="G2101" s="11">
        <f t="shared" ref="G2101:G2107" si="396">D2101*F2101</f>
        <v>0</v>
      </c>
    </row>
    <row r="2102" spans="1:7" ht="63.75" outlineLevel="2" x14ac:dyDescent="0.2">
      <c r="A2102" s="15">
        <f t="shared" si="395"/>
        <v>504004</v>
      </c>
      <c r="B2102" s="17"/>
      <c r="C2102" s="14" t="s">
        <v>1743</v>
      </c>
      <c r="D2102" s="16">
        <v>5</v>
      </c>
      <c r="E2102" s="27" t="s">
        <v>147</v>
      </c>
      <c r="F2102" s="13"/>
      <c r="G2102" s="11">
        <f t="shared" si="396"/>
        <v>0</v>
      </c>
    </row>
    <row r="2103" spans="1:7" ht="63.75" outlineLevel="2" x14ac:dyDescent="0.2">
      <c r="A2103" s="15">
        <f t="shared" si="395"/>
        <v>504005</v>
      </c>
      <c r="B2103" s="17"/>
      <c r="C2103" s="14" t="s">
        <v>1744</v>
      </c>
      <c r="D2103" s="16">
        <v>1</v>
      </c>
      <c r="E2103" s="27" t="s">
        <v>147</v>
      </c>
      <c r="F2103" s="13"/>
      <c r="G2103" s="11">
        <f t="shared" si="396"/>
        <v>0</v>
      </c>
    </row>
    <row r="2104" spans="1:7" ht="63.75" outlineLevel="2" x14ac:dyDescent="0.2">
      <c r="A2104" s="15">
        <f t="shared" si="395"/>
        <v>504006</v>
      </c>
      <c r="B2104" s="17"/>
      <c r="C2104" s="14" t="s">
        <v>1114</v>
      </c>
      <c r="D2104" s="16">
        <v>2</v>
      </c>
      <c r="E2104" s="27" t="s">
        <v>147</v>
      </c>
      <c r="F2104" s="13"/>
      <c r="G2104" s="11">
        <f t="shared" si="396"/>
        <v>0</v>
      </c>
    </row>
    <row r="2105" spans="1:7" ht="51" outlineLevel="2" x14ac:dyDescent="0.2">
      <c r="A2105" s="15">
        <f t="shared" si="395"/>
        <v>504007</v>
      </c>
      <c r="B2105" s="17"/>
      <c r="C2105" s="14" t="s">
        <v>1745</v>
      </c>
      <c r="D2105" s="16">
        <v>3</v>
      </c>
      <c r="E2105" s="27" t="s">
        <v>147</v>
      </c>
      <c r="F2105" s="13"/>
      <c r="G2105" s="11">
        <f t="shared" si="396"/>
        <v>0</v>
      </c>
    </row>
    <row r="2106" spans="1:7" ht="51" outlineLevel="2" x14ac:dyDescent="0.2">
      <c r="A2106" s="15">
        <f t="shared" si="395"/>
        <v>504008</v>
      </c>
      <c r="B2106" s="17"/>
      <c r="C2106" s="14" t="s">
        <v>1746</v>
      </c>
      <c r="D2106" s="16">
        <v>1</v>
      </c>
      <c r="E2106" s="27" t="s">
        <v>147</v>
      </c>
      <c r="F2106" s="13"/>
      <c r="G2106" s="11">
        <f t="shared" si="396"/>
        <v>0</v>
      </c>
    </row>
    <row r="2107" spans="1:7" ht="25.5" outlineLevel="2" x14ac:dyDescent="0.2">
      <c r="A2107" s="15">
        <f t="shared" si="395"/>
        <v>504009</v>
      </c>
      <c r="B2107" s="17"/>
      <c r="C2107" s="14" t="s">
        <v>1115</v>
      </c>
      <c r="D2107" s="16">
        <v>2</v>
      </c>
      <c r="E2107" s="27" t="s">
        <v>147</v>
      </c>
      <c r="F2107" s="13"/>
      <c r="G2107" s="11">
        <f t="shared" si="396"/>
        <v>0</v>
      </c>
    </row>
    <row r="2108" spans="1:7" ht="25.5" outlineLevel="2" x14ac:dyDescent="0.2">
      <c r="A2108" s="15">
        <f t="shared" si="395"/>
        <v>504010</v>
      </c>
      <c r="B2108" s="15"/>
      <c r="C2108" s="14" t="s">
        <v>1116</v>
      </c>
      <c r="D2108" s="16">
        <v>2</v>
      </c>
      <c r="E2108" s="27" t="s">
        <v>147</v>
      </c>
      <c r="F2108" s="13"/>
      <c r="G2108" s="11">
        <f>D2108*F2108</f>
        <v>0</v>
      </c>
    </row>
    <row r="2109" spans="1:7" ht="38.25" outlineLevel="2" x14ac:dyDescent="0.2">
      <c r="A2109" s="15">
        <f t="shared" si="395"/>
        <v>504011</v>
      </c>
      <c r="B2109" s="17"/>
      <c r="C2109" s="14" t="s">
        <v>1117</v>
      </c>
      <c r="D2109" s="16">
        <v>2</v>
      </c>
      <c r="E2109" s="27" t="s">
        <v>147</v>
      </c>
      <c r="F2109" s="13"/>
      <c r="G2109" s="11">
        <f t="shared" ref="G2109:G2117" si="397">D2109*F2109</f>
        <v>0</v>
      </c>
    </row>
    <row r="2110" spans="1:7" ht="51" outlineLevel="2" x14ac:dyDescent="0.2">
      <c r="A2110" s="15">
        <f t="shared" si="395"/>
        <v>504012</v>
      </c>
      <c r="B2110" s="17"/>
      <c r="C2110" s="14" t="s">
        <v>1118</v>
      </c>
      <c r="D2110" s="16">
        <v>1</v>
      </c>
      <c r="E2110" s="27" t="s">
        <v>147</v>
      </c>
      <c r="F2110" s="13"/>
      <c r="G2110" s="11">
        <f t="shared" si="397"/>
        <v>0</v>
      </c>
    </row>
    <row r="2111" spans="1:7" ht="25.5" outlineLevel="2" x14ac:dyDescent="0.2">
      <c r="A2111" s="15">
        <f t="shared" si="395"/>
        <v>504013</v>
      </c>
      <c r="B2111" s="17"/>
      <c r="C2111" s="14" t="s">
        <v>1119</v>
      </c>
      <c r="D2111" s="16">
        <v>2</v>
      </c>
      <c r="E2111" s="27" t="s">
        <v>147</v>
      </c>
      <c r="F2111" s="13"/>
      <c r="G2111" s="11">
        <f t="shared" si="397"/>
        <v>0</v>
      </c>
    </row>
    <row r="2112" spans="1:7" ht="25.5" outlineLevel="2" x14ac:dyDescent="0.2">
      <c r="A2112" s="15">
        <f t="shared" si="395"/>
        <v>504014</v>
      </c>
      <c r="B2112" s="17"/>
      <c r="C2112" s="14" t="s">
        <v>1120</v>
      </c>
      <c r="D2112" s="16">
        <v>1</v>
      </c>
      <c r="E2112" s="27" t="s">
        <v>147</v>
      </c>
      <c r="F2112" s="13"/>
      <c r="G2112" s="11">
        <f t="shared" si="397"/>
        <v>0</v>
      </c>
    </row>
    <row r="2113" spans="1:7" outlineLevel="2" x14ac:dyDescent="0.2">
      <c r="A2113" s="15">
        <f t="shared" si="395"/>
        <v>504015</v>
      </c>
      <c r="B2113" s="17"/>
      <c r="C2113" s="14" t="s">
        <v>1121</v>
      </c>
      <c r="D2113" s="16">
        <v>2</v>
      </c>
      <c r="E2113" s="27" t="s">
        <v>147</v>
      </c>
      <c r="F2113" s="13"/>
      <c r="G2113" s="11">
        <f t="shared" si="397"/>
        <v>0</v>
      </c>
    </row>
    <row r="2114" spans="1:7" outlineLevel="2" x14ac:dyDescent="0.2">
      <c r="A2114" s="15">
        <f t="shared" si="395"/>
        <v>504016</v>
      </c>
      <c r="B2114" s="17"/>
      <c r="C2114" s="14" t="s">
        <v>1122</v>
      </c>
      <c r="D2114" s="16">
        <v>1</v>
      </c>
      <c r="E2114" s="27" t="s">
        <v>147</v>
      </c>
      <c r="F2114" s="13"/>
      <c r="G2114" s="11">
        <f t="shared" si="397"/>
        <v>0</v>
      </c>
    </row>
    <row r="2115" spans="1:7" ht="25.5" outlineLevel="2" x14ac:dyDescent="0.2">
      <c r="A2115" s="15">
        <f t="shared" si="395"/>
        <v>504017</v>
      </c>
      <c r="B2115" s="17"/>
      <c r="C2115" s="14" t="s">
        <v>1123</v>
      </c>
      <c r="D2115" s="16">
        <v>1</v>
      </c>
      <c r="E2115" s="27" t="s">
        <v>147</v>
      </c>
      <c r="F2115" s="13"/>
      <c r="G2115" s="11">
        <f t="shared" si="397"/>
        <v>0</v>
      </c>
    </row>
    <row r="2116" spans="1:7" ht="25.5" outlineLevel="2" x14ac:dyDescent="0.2">
      <c r="A2116" s="15">
        <f t="shared" si="395"/>
        <v>504018</v>
      </c>
      <c r="B2116" s="17"/>
      <c r="C2116" s="14" t="s">
        <v>1124</v>
      </c>
      <c r="D2116" s="16">
        <v>1</v>
      </c>
      <c r="E2116" s="27" t="s">
        <v>147</v>
      </c>
      <c r="F2116" s="13"/>
      <c r="G2116" s="11">
        <f t="shared" si="397"/>
        <v>0</v>
      </c>
    </row>
    <row r="2117" spans="1:7" ht="38.25" outlineLevel="2" x14ac:dyDescent="0.2">
      <c r="A2117" s="15">
        <f t="shared" si="395"/>
        <v>504019</v>
      </c>
      <c r="B2117" s="17"/>
      <c r="C2117" s="14" t="s">
        <v>1125</v>
      </c>
      <c r="D2117" s="16">
        <v>2</v>
      </c>
      <c r="E2117" s="27" t="s">
        <v>147</v>
      </c>
      <c r="F2117" s="13"/>
      <c r="G2117" s="11">
        <f t="shared" si="397"/>
        <v>0</v>
      </c>
    </row>
    <row r="2118" spans="1:7" ht="38.25" outlineLevel="2" x14ac:dyDescent="0.2">
      <c r="A2118" s="15">
        <f t="shared" si="395"/>
        <v>504020</v>
      </c>
      <c r="B2118" s="15"/>
      <c r="C2118" s="14" t="s">
        <v>1126</v>
      </c>
      <c r="D2118" s="16">
        <v>1</v>
      </c>
      <c r="E2118" s="27" t="s">
        <v>147</v>
      </c>
      <c r="F2118" s="13"/>
      <c r="G2118" s="11">
        <f>D2118*F2118</f>
        <v>0</v>
      </c>
    </row>
    <row r="2119" spans="1:7" ht="38.25" outlineLevel="2" x14ac:dyDescent="0.2">
      <c r="A2119" s="15">
        <f t="shared" si="395"/>
        <v>504021</v>
      </c>
      <c r="B2119" s="17"/>
      <c r="C2119" s="14" t="s">
        <v>1127</v>
      </c>
      <c r="D2119" s="16">
        <v>1</v>
      </c>
      <c r="E2119" s="27" t="s">
        <v>147</v>
      </c>
      <c r="F2119" s="13"/>
      <c r="G2119" s="11">
        <f t="shared" ref="G2119:G2125" si="398">D2119*F2119</f>
        <v>0</v>
      </c>
    </row>
    <row r="2120" spans="1:7" ht="38.25" outlineLevel="2" x14ac:dyDescent="0.2">
      <c r="A2120" s="15">
        <f t="shared" si="395"/>
        <v>504022</v>
      </c>
      <c r="B2120" s="17"/>
      <c r="C2120" s="14" t="s">
        <v>1128</v>
      </c>
      <c r="D2120" s="16">
        <v>1</v>
      </c>
      <c r="E2120" s="27" t="s">
        <v>147</v>
      </c>
      <c r="F2120" s="13"/>
      <c r="G2120" s="11">
        <f t="shared" si="398"/>
        <v>0</v>
      </c>
    </row>
    <row r="2121" spans="1:7" ht="38.25" outlineLevel="2" x14ac:dyDescent="0.2">
      <c r="A2121" s="15">
        <f t="shared" si="395"/>
        <v>504023</v>
      </c>
      <c r="B2121" s="17"/>
      <c r="C2121" s="14" t="s">
        <v>1129</v>
      </c>
      <c r="D2121" s="16">
        <v>1</v>
      </c>
      <c r="E2121" s="27" t="s">
        <v>147</v>
      </c>
      <c r="F2121" s="13"/>
      <c r="G2121" s="11">
        <f t="shared" si="398"/>
        <v>0</v>
      </c>
    </row>
    <row r="2122" spans="1:7" ht="25.5" outlineLevel="2" x14ac:dyDescent="0.2">
      <c r="A2122" s="15">
        <f t="shared" si="395"/>
        <v>504024</v>
      </c>
      <c r="B2122" s="17"/>
      <c r="C2122" s="14" t="s">
        <v>1130</v>
      </c>
      <c r="D2122" s="16">
        <v>1</v>
      </c>
      <c r="E2122" s="27" t="s">
        <v>147</v>
      </c>
      <c r="F2122" s="13"/>
      <c r="G2122" s="11">
        <f t="shared" si="398"/>
        <v>0</v>
      </c>
    </row>
    <row r="2123" spans="1:7" ht="51" outlineLevel="2" x14ac:dyDescent="0.2">
      <c r="A2123" s="15">
        <f t="shared" si="395"/>
        <v>504025</v>
      </c>
      <c r="B2123" s="17"/>
      <c r="C2123" s="14" t="s">
        <v>1131</v>
      </c>
      <c r="D2123" s="16">
        <v>1</v>
      </c>
      <c r="E2123" s="27" t="s">
        <v>147</v>
      </c>
      <c r="F2123" s="13"/>
      <c r="G2123" s="11">
        <f t="shared" si="398"/>
        <v>0</v>
      </c>
    </row>
    <row r="2124" spans="1:7" ht="51" outlineLevel="2" x14ac:dyDescent="0.2">
      <c r="A2124" s="15">
        <f t="shared" si="395"/>
        <v>504026</v>
      </c>
      <c r="B2124" s="17"/>
      <c r="C2124" s="14" t="s">
        <v>1132</v>
      </c>
      <c r="D2124" s="16">
        <v>1</v>
      </c>
      <c r="E2124" s="27" t="s">
        <v>147</v>
      </c>
      <c r="F2124" s="13"/>
      <c r="G2124" s="11">
        <f t="shared" si="398"/>
        <v>0</v>
      </c>
    </row>
    <row r="2125" spans="1:7" ht="51" outlineLevel="2" x14ac:dyDescent="0.2">
      <c r="A2125" s="15">
        <f t="shared" si="395"/>
        <v>504027</v>
      </c>
      <c r="B2125" s="17"/>
      <c r="C2125" s="14" t="s">
        <v>1133</v>
      </c>
      <c r="D2125" s="16">
        <v>1</v>
      </c>
      <c r="E2125" s="27" t="s">
        <v>147</v>
      </c>
      <c r="F2125" s="13"/>
      <c r="G2125" s="11">
        <f t="shared" si="398"/>
        <v>0</v>
      </c>
    </row>
    <row r="2126" spans="1:7" ht="51" outlineLevel="2" x14ac:dyDescent="0.2">
      <c r="A2126" s="15">
        <f t="shared" si="395"/>
        <v>504028</v>
      </c>
      <c r="B2126" s="15"/>
      <c r="C2126" s="14" t="s">
        <v>1134</v>
      </c>
      <c r="D2126" s="16">
        <v>1</v>
      </c>
      <c r="E2126" s="27" t="s">
        <v>147</v>
      </c>
      <c r="F2126" s="13"/>
      <c r="G2126" s="11">
        <f>D2126*F2126</f>
        <v>0</v>
      </c>
    </row>
    <row r="2127" spans="1:7" ht="38.25" outlineLevel="2" x14ac:dyDescent="0.2">
      <c r="A2127" s="15">
        <f t="shared" si="395"/>
        <v>504029</v>
      </c>
      <c r="B2127" s="17"/>
      <c r="C2127" s="14" t="s">
        <v>1135</v>
      </c>
      <c r="D2127" s="16">
        <v>1</v>
      </c>
      <c r="E2127" s="27" t="s">
        <v>147</v>
      </c>
      <c r="F2127" s="13"/>
      <c r="G2127" s="11">
        <f t="shared" ref="G2127:G2133" si="399">D2127*F2127</f>
        <v>0</v>
      </c>
    </row>
    <row r="2128" spans="1:7" ht="25.5" outlineLevel="2" x14ac:dyDescent="0.2">
      <c r="A2128" s="15">
        <f t="shared" si="395"/>
        <v>504030</v>
      </c>
      <c r="B2128" s="17"/>
      <c r="C2128" s="14" t="s">
        <v>1136</v>
      </c>
      <c r="D2128" s="16">
        <v>1</v>
      </c>
      <c r="E2128" s="27" t="s">
        <v>147</v>
      </c>
      <c r="F2128" s="13"/>
      <c r="G2128" s="11">
        <f t="shared" si="399"/>
        <v>0</v>
      </c>
    </row>
    <row r="2129" spans="1:7" ht="25.5" outlineLevel="2" x14ac:dyDescent="0.2">
      <c r="A2129" s="15">
        <f t="shared" si="395"/>
        <v>504031</v>
      </c>
      <c r="B2129" s="17"/>
      <c r="C2129" s="14" t="s">
        <v>1137</v>
      </c>
      <c r="D2129" s="16">
        <v>1</v>
      </c>
      <c r="E2129" s="27" t="s">
        <v>147</v>
      </c>
      <c r="F2129" s="13"/>
      <c r="G2129" s="11">
        <f t="shared" si="399"/>
        <v>0</v>
      </c>
    </row>
    <row r="2130" spans="1:7" outlineLevel="2" x14ac:dyDescent="0.2">
      <c r="A2130" s="15">
        <f t="shared" si="395"/>
        <v>504032</v>
      </c>
      <c r="B2130" s="17"/>
      <c r="C2130" s="14" t="s">
        <v>1121</v>
      </c>
      <c r="D2130" s="16">
        <v>2</v>
      </c>
      <c r="E2130" s="27" t="s">
        <v>147</v>
      </c>
      <c r="F2130" s="13"/>
      <c r="G2130" s="11">
        <f t="shared" si="399"/>
        <v>0</v>
      </c>
    </row>
    <row r="2131" spans="1:7" ht="38.25" outlineLevel="2" x14ac:dyDescent="0.2">
      <c r="A2131" s="15">
        <f t="shared" si="395"/>
        <v>504033</v>
      </c>
      <c r="B2131" s="17"/>
      <c r="C2131" s="14" t="s">
        <v>1747</v>
      </c>
      <c r="D2131" s="16">
        <v>15</v>
      </c>
      <c r="E2131" s="27" t="s">
        <v>147</v>
      </c>
      <c r="F2131" s="13"/>
      <c r="G2131" s="11">
        <f t="shared" si="399"/>
        <v>0</v>
      </c>
    </row>
    <row r="2132" spans="1:7" ht="38.25" outlineLevel="2" x14ac:dyDescent="0.2">
      <c r="A2132" s="15">
        <f t="shared" si="395"/>
        <v>504034</v>
      </c>
      <c r="B2132" s="17"/>
      <c r="C2132" s="14" t="s">
        <v>1748</v>
      </c>
      <c r="D2132" s="16">
        <v>2</v>
      </c>
      <c r="E2132" s="27" t="s">
        <v>147</v>
      </c>
      <c r="F2132" s="13"/>
      <c r="G2132" s="11">
        <f t="shared" si="399"/>
        <v>0</v>
      </c>
    </row>
    <row r="2133" spans="1:7" ht="76.5" outlineLevel="2" x14ac:dyDescent="0.2">
      <c r="A2133" s="15">
        <f t="shared" si="395"/>
        <v>504035</v>
      </c>
      <c r="B2133" s="17"/>
      <c r="C2133" s="14" t="s">
        <v>1749</v>
      </c>
      <c r="D2133" s="16">
        <v>34</v>
      </c>
      <c r="E2133" s="27" t="s">
        <v>147</v>
      </c>
      <c r="F2133" s="13"/>
      <c r="G2133" s="11">
        <f t="shared" si="399"/>
        <v>0</v>
      </c>
    </row>
    <row r="2134" spans="1:7" ht="76.5" outlineLevel="2" x14ac:dyDescent="0.2">
      <c r="A2134" s="15">
        <f t="shared" si="395"/>
        <v>504036</v>
      </c>
      <c r="B2134" s="15"/>
      <c r="C2134" s="14" t="s">
        <v>1750</v>
      </c>
      <c r="D2134" s="16">
        <v>2</v>
      </c>
      <c r="E2134" s="27" t="s">
        <v>147</v>
      </c>
      <c r="F2134" s="13"/>
      <c r="G2134" s="11">
        <f>D2134*F2134</f>
        <v>0</v>
      </c>
    </row>
    <row r="2135" spans="1:7" outlineLevel="2" x14ac:dyDescent="0.2">
      <c r="A2135" s="15">
        <f t="shared" si="395"/>
        <v>504037</v>
      </c>
      <c r="B2135" s="17"/>
      <c r="C2135" s="14" t="s">
        <v>1751</v>
      </c>
      <c r="D2135" s="16">
        <v>212</v>
      </c>
      <c r="E2135" s="27" t="s">
        <v>147</v>
      </c>
      <c r="F2135" s="13"/>
      <c r="G2135" s="11">
        <f t="shared" ref="G2135:G2143" si="400">D2135*F2135</f>
        <v>0</v>
      </c>
    </row>
    <row r="2136" spans="1:7" outlineLevel="2" x14ac:dyDescent="0.2">
      <c r="A2136" s="15">
        <f t="shared" si="395"/>
        <v>504038</v>
      </c>
      <c r="B2136" s="17"/>
      <c r="C2136" s="14" t="s">
        <v>1138</v>
      </c>
      <c r="D2136" s="16">
        <v>220</v>
      </c>
      <c r="E2136" s="27" t="s">
        <v>12</v>
      </c>
      <c r="F2136" s="13"/>
      <c r="G2136" s="11">
        <f t="shared" si="400"/>
        <v>0</v>
      </c>
    </row>
    <row r="2137" spans="1:7" ht="25.5" outlineLevel="2" x14ac:dyDescent="0.2">
      <c r="A2137" s="15">
        <f t="shared" si="395"/>
        <v>504039</v>
      </c>
      <c r="B2137" s="17"/>
      <c r="C2137" s="14" t="s">
        <v>1139</v>
      </c>
      <c r="D2137" s="16">
        <v>220</v>
      </c>
      <c r="E2137" s="27" t="s">
        <v>12</v>
      </c>
      <c r="F2137" s="13"/>
      <c r="G2137" s="11">
        <f t="shared" si="400"/>
        <v>0</v>
      </c>
    </row>
    <row r="2138" spans="1:7" outlineLevel="2" x14ac:dyDescent="0.2">
      <c r="A2138" s="15">
        <f t="shared" si="395"/>
        <v>504040</v>
      </c>
      <c r="B2138" s="17"/>
      <c r="C2138" s="14" t="s">
        <v>1752</v>
      </c>
      <c r="D2138" s="16">
        <v>212</v>
      </c>
      <c r="E2138" s="27" t="s">
        <v>147</v>
      </c>
      <c r="F2138" s="13"/>
      <c r="G2138" s="11">
        <f t="shared" si="400"/>
        <v>0</v>
      </c>
    </row>
    <row r="2139" spans="1:7" outlineLevel="2" x14ac:dyDescent="0.2">
      <c r="A2139" s="15">
        <f t="shared" si="395"/>
        <v>504041</v>
      </c>
      <c r="B2139" s="17"/>
      <c r="C2139" s="14" t="s">
        <v>1140</v>
      </c>
      <c r="D2139" s="16">
        <v>106</v>
      </c>
      <c r="E2139" s="27" t="s">
        <v>147</v>
      </c>
      <c r="F2139" s="13"/>
      <c r="G2139" s="11">
        <f t="shared" si="400"/>
        <v>0</v>
      </c>
    </row>
    <row r="2140" spans="1:7" ht="25.5" outlineLevel="2" x14ac:dyDescent="0.2">
      <c r="A2140" s="15">
        <f t="shared" si="395"/>
        <v>504042</v>
      </c>
      <c r="B2140" s="17"/>
      <c r="C2140" s="14" t="s">
        <v>1753</v>
      </c>
      <c r="D2140" s="16">
        <v>53</v>
      </c>
      <c r="E2140" s="27" t="s">
        <v>147</v>
      </c>
      <c r="F2140" s="13"/>
      <c r="G2140" s="11">
        <f t="shared" si="400"/>
        <v>0</v>
      </c>
    </row>
    <row r="2141" spans="1:7" ht="25.5" outlineLevel="2" x14ac:dyDescent="0.2">
      <c r="A2141" s="15">
        <f t="shared" si="395"/>
        <v>504043</v>
      </c>
      <c r="B2141" s="17"/>
      <c r="C2141" s="14" t="s">
        <v>1754</v>
      </c>
      <c r="D2141" s="16">
        <v>6</v>
      </c>
      <c r="E2141" s="27" t="s">
        <v>147</v>
      </c>
      <c r="F2141" s="13"/>
      <c r="G2141" s="11">
        <f t="shared" si="400"/>
        <v>0</v>
      </c>
    </row>
    <row r="2142" spans="1:7" ht="25.5" outlineLevel="2" x14ac:dyDescent="0.2">
      <c r="A2142" s="15">
        <f t="shared" si="395"/>
        <v>504044</v>
      </c>
      <c r="B2142" s="17"/>
      <c r="C2142" s="14" t="s">
        <v>1755</v>
      </c>
      <c r="D2142" s="16">
        <v>4</v>
      </c>
      <c r="E2142" s="27" t="s">
        <v>147</v>
      </c>
      <c r="F2142" s="13"/>
      <c r="G2142" s="11">
        <f t="shared" si="400"/>
        <v>0</v>
      </c>
    </row>
    <row r="2143" spans="1:7" ht="25.5" outlineLevel="2" x14ac:dyDescent="0.2">
      <c r="A2143" s="15">
        <f t="shared" si="395"/>
        <v>504045</v>
      </c>
      <c r="B2143" s="17"/>
      <c r="C2143" s="14" t="s">
        <v>1756</v>
      </c>
      <c r="D2143" s="16">
        <v>4</v>
      </c>
      <c r="E2143" s="27" t="s">
        <v>147</v>
      </c>
      <c r="F2143" s="13"/>
      <c r="G2143" s="11">
        <f t="shared" si="400"/>
        <v>0</v>
      </c>
    </row>
    <row r="2144" spans="1:7" ht="38.25" outlineLevel="2" x14ac:dyDescent="0.2">
      <c r="A2144" s="15">
        <f t="shared" si="395"/>
        <v>504046</v>
      </c>
      <c r="B2144" s="15"/>
      <c r="C2144" s="14" t="s">
        <v>1141</v>
      </c>
      <c r="D2144" s="16">
        <v>240</v>
      </c>
      <c r="E2144" s="27" t="s">
        <v>12</v>
      </c>
      <c r="F2144" s="13"/>
      <c r="G2144" s="11">
        <f>D2144*F2144</f>
        <v>0</v>
      </c>
    </row>
    <row r="2145" spans="1:7" ht="38.25" outlineLevel="2" x14ac:dyDescent="0.2">
      <c r="A2145" s="15">
        <f t="shared" si="395"/>
        <v>504047</v>
      </c>
      <c r="B2145" s="17"/>
      <c r="C2145" s="14" t="s">
        <v>1142</v>
      </c>
      <c r="D2145" s="16">
        <v>300</v>
      </c>
      <c r="E2145" s="27" t="s">
        <v>12</v>
      </c>
      <c r="F2145" s="13"/>
      <c r="G2145" s="11">
        <f t="shared" ref="G2145:G2151" si="401">D2145*F2145</f>
        <v>0</v>
      </c>
    </row>
    <row r="2146" spans="1:7" ht="38.25" outlineLevel="2" x14ac:dyDescent="0.2">
      <c r="A2146" s="15">
        <f t="shared" si="395"/>
        <v>504048</v>
      </c>
      <c r="B2146" s="17"/>
      <c r="C2146" s="14" t="s">
        <v>1143</v>
      </c>
      <c r="D2146" s="16">
        <v>230</v>
      </c>
      <c r="E2146" s="27" t="s">
        <v>12</v>
      </c>
      <c r="F2146" s="13"/>
      <c r="G2146" s="11">
        <f t="shared" si="401"/>
        <v>0</v>
      </c>
    </row>
    <row r="2147" spans="1:7" ht="38.25" outlineLevel="2" x14ac:dyDescent="0.2">
      <c r="A2147" s="15">
        <f t="shared" si="395"/>
        <v>504049</v>
      </c>
      <c r="B2147" s="17"/>
      <c r="C2147" s="14" t="s">
        <v>1144</v>
      </c>
      <c r="D2147" s="16">
        <v>120</v>
      </c>
      <c r="E2147" s="27" t="s">
        <v>12</v>
      </c>
      <c r="F2147" s="13"/>
      <c r="G2147" s="11">
        <f t="shared" si="401"/>
        <v>0</v>
      </c>
    </row>
    <row r="2148" spans="1:7" ht="38.25" outlineLevel="2" x14ac:dyDescent="0.2">
      <c r="A2148" s="15">
        <f t="shared" si="395"/>
        <v>504050</v>
      </c>
      <c r="B2148" s="17"/>
      <c r="C2148" s="14" t="s">
        <v>1145</v>
      </c>
      <c r="D2148" s="16">
        <v>80</v>
      </c>
      <c r="E2148" s="27" t="s">
        <v>12</v>
      </c>
      <c r="F2148" s="13"/>
      <c r="G2148" s="11">
        <f t="shared" si="401"/>
        <v>0</v>
      </c>
    </row>
    <row r="2149" spans="1:7" ht="38.25" outlineLevel="2" x14ac:dyDescent="0.2">
      <c r="A2149" s="15">
        <f t="shared" si="395"/>
        <v>504051</v>
      </c>
      <c r="B2149" s="17"/>
      <c r="C2149" s="14" t="s">
        <v>1146</v>
      </c>
      <c r="D2149" s="16">
        <v>80</v>
      </c>
      <c r="E2149" s="27" t="s">
        <v>12</v>
      </c>
      <c r="F2149" s="13"/>
      <c r="G2149" s="11">
        <f t="shared" si="401"/>
        <v>0</v>
      </c>
    </row>
    <row r="2150" spans="1:7" ht="38.25" outlineLevel="2" x14ac:dyDescent="0.2">
      <c r="A2150" s="15">
        <f t="shared" si="395"/>
        <v>504052</v>
      </c>
      <c r="B2150" s="17"/>
      <c r="C2150" s="14" t="s">
        <v>1147</v>
      </c>
      <c r="D2150" s="16">
        <v>160</v>
      </c>
      <c r="E2150" s="27" t="s">
        <v>12</v>
      </c>
      <c r="F2150" s="13"/>
      <c r="G2150" s="11">
        <f t="shared" si="401"/>
        <v>0</v>
      </c>
    </row>
    <row r="2151" spans="1:7" ht="38.25" outlineLevel="2" x14ac:dyDescent="0.2">
      <c r="A2151" s="15">
        <f t="shared" si="395"/>
        <v>504053</v>
      </c>
      <c r="B2151" s="17"/>
      <c r="C2151" s="14" t="s">
        <v>1148</v>
      </c>
      <c r="D2151" s="16">
        <v>100</v>
      </c>
      <c r="E2151" s="27" t="s">
        <v>12</v>
      </c>
      <c r="F2151" s="13"/>
      <c r="G2151" s="11">
        <f t="shared" si="401"/>
        <v>0</v>
      </c>
    </row>
    <row r="2152" spans="1:7" ht="38.25" outlineLevel="2" x14ac:dyDescent="0.2">
      <c r="A2152" s="15">
        <f t="shared" si="395"/>
        <v>504054</v>
      </c>
      <c r="B2152" s="15"/>
      <c r="C2152" s="14" t="s">
        <v>1149</v>
      </c>
      <c r="D2152" s="16">
        <v>120</v>
      </c>
      <c r="E2152" s="27" t="s">
        <v>12</v>
      </c>
      <c r="F2152" s="13"/>
      <c r="G2152" s="11">
        <f>D2152*F2152</f>
        <v>0</v>
      </c>
    </row>
    <row r="2153" spans="1:7" ht="38.25" outlineLevel="2" x14ac:dyDescent="0.2">
      <c r="A2153" s="15">
        <f t="shared" si="395"/>
        <v>504055</v>
      </c>
      <c r="B2153" s="17"/>
      <c r="C2153" s="14" t="s">
        <v>1150</v>
      </c>
      <c r="D2153" s="16">
        <v>80</v>
      </c>
      <c r="E2153" s="27" t="s">
        <v>12</v>
      </c>
      <c r="F2153" s="13"/>
      <c r="G2153" s="11">
        <f t="shared" ref="G2153:G2161" si="402">D2153*F2153</f>
        <v>0</v>
      </c>
    </row>
    <row r="2154" spans="1:7" outlineLevel="2" x14ac:dyDescent="0.2">
      <c r="A2154" s="15">
        <f t="shared" si="395"/>
        <v>504056</v>
      </c>
      <c r="B2154" s="17"/>
      <c r="C2154" s="14" t="s">
        <v>1151</v>
      </c>
      <c r="D2154" s="16">
        <v>80</v>
      </c>
      <c r="E2154" s="27" t="s">
        <v>12</v>
      </c>
      <c r="F2154" s="13"/>
      <c r="G2154" s="11">
        <f t="shared" si="402"/>
        <v>0</v>
      </c>
    </row>
    <row r="2155" spans="1:7" ht="25.5" outlineLevel="2" x14ac:dyDescent="0.2">
      <c r="A2155" s="15">
        <f t="shared" si="395"/>
        <v>504057</v>
      </c>
      <c r="B2155" s="17"/>
      <c r="C2155" s="14" t="s">
        <v>1152</v>
      </c>
      <c r="D2155" s="16">
        <v>30</v>
      </c>
      <c r="E2155" s="27" t="s">
        <v>12</v>
      </c>
      <c r="F2155" s="13"/>
      <c r="G2155" s="11">
        <f t="shared" si="402"/>
        <v>0</v>
      </c>
    </row>
    <row r="2156" spans="1:7" ht="51" outlineLevel="2" x14ac:dyDescent="0.2">
      <c r="A2156" s="15">
        <f t="shared" si="395"/>
        <v>504058</v>
      </c>
      <c r="B2156" s="17"/>
      <c r="C2156" s="14" t="s">
        <v>1757</v>
      </c>
      <c r="D2156" s="16">
        <v>40</v>
      </c>
      <c r="E2156" s="27" t="s">
        <v>12</v>
      </c>
      <c r="F2156" s="13"/>
      <c r="G2156" s="11">
        <f t="shared" si="402"/>
        <v>0</v>
      </c>
    </row>
    <row r="2157" spans="1:7" ht="51" outlineLevel="2" x14ac:dyDescent="0.2">
      <c r="A2157" s="15">
        <f t="shared" si="395"/>
        <v>504059</v>
      </c>
      <c r="B2157" s="17"/>
      <c r="C2157" s="14" t="s">
        <v>1758</v>
      </c>
      <c r="D2157" s="16">
        <v>40</v>
      </c>
      <c r="E2157" s="27" t="s">
        <v>12</v>
      </c>
      <c r="F2157" s="13"/>
      <c r="G2157" s="11">
        <f t="shared" si="402"/>
        <v>0</v>
      </c>
    </row>
    <row r="2158" spans="1:7" ht="51" outlineLevel="2" x14ac:dyDescent="0.2">
      <c r="A2158" s="15">
        <f t="shared" si="395"/>
        <v>504060</v>
      </c>
      <c r="B2158" s="17"/>
      <c r="C2158" s="14" t="s">
        <v>1759</v>
      </c>
      <c r="D2158" s="16">
        <v>40</v>
      </c>
      <c r="E2158" s="27" t="s">
        <v>12</v>
      </c>
      <c r="F2158" s="13"/>
      <c r="G2158" s="11">
        <f t="shared" si="402"/>
        <v>0</v>
      </c>
    </row>
    <row r="2159" spans="1:7" outlineLevel="2" x14ac:dyDescent="0.2">
      <c r="A2159" s="15">
        <f t="shared" si="395"/>
        <v>504061</v>
      </c>
      <c r="B2159" s="17"/>
      <c r="C2159" s="14" t="s">
        <v>1153</v>
      </c>
      <c r="D2159" s="16">
        <v>24</v>
      </c>
      <c r="E2159" s="27" t="s">
        <v>147</v>
      </c>
      <c r="F2159" s="13"/>
      <c r="G2159" s="11">
        <f t="shared" si="402"/>
        <v>0</v>
      </c>
    </row>
    <row r="2160" spans="1:7" outlineLevel="2" x14ac:dyDescent="0.2">
      <c r="A2160" s="15">
        <f t="shared" si="395"/>
        <v>504062</v>
      </c>
      <c r="B2160" s="17"/>
      <c r="C2160" s="14" t="s">
        <v>1154</v>
      </c>
      <c r="D2160" s="16">
        <v>12</v>
      </c>
      <c r="E2160" s="27" t="s">
        <v>147</v>
      </c>
      <c r="F2160" s="13"/>
      <c r="G2160" s="11">
        <f t="shared" si="402"/>
        <v>0</v>
      </c>
    </row>
    <row r="2161" spans="1:7" outlineLevel="2" x14ac:dyDescent="0.2">
      <c r="A2161" s="15">
        <f t="shared" si="395"/>
        <v>504063</v>
      </c>
      <c r="B2161" s="17"/>
      <c r="C2161" s="14" t="s">
        <v>1155</v>
      </c>
      <c r="D2161" s="16">
        <v>28</v>
      </c>
      <c r="E2161" s="27" t="s">
        <v>147</v>
      </c>
      <c r="F2161" s="13"/>
      <c r="G2161" s="11">
        <f t="shared" si="402"/>
        <v>0</v>
      </c>
    </row>
    <row r="2162" spans="1:7" outlineLevel="2" x14ac:dyDescent="0.2">
      <c r="A2162" s="15">
        <f t="shared" si="395"/>
        <v>504064</v>
      </c>
      <c r="B2162" s="15"/>
      <c r="C2162" s="14" t="s">
        <v>1156</v>
      </c>
      <c r="D2162" s="16">
        <v>10</v>
      </c>
      <c r="E2162" s="27" t="s">
        <v>147</v>
      </c>
      <c r="F2162" s="13"/>
      <c r="G2162" s="11">
        <f>D2162*F2162</f>
        <v>0</v>
      </c>
    </row>
    <row r="2163" spans="1:7" outlineLevel="2" x14ac:dyDescent="0.2">
      <c r="A2163" s="15">
        <f t="shared" si="395"/>
        <v>504065</v>
      </c>
      <c r="B2163" s="17"/>
      <c r="C2163" s="14" t="s">
        <v>1157</v>
      </c>
      <c r="D2163" s="16">
        <v>12</v>
      </c>
      <c r="E2163" s="27" t="s">
        <v>147</v>
      </c>
      <c r="F2163" s="13"/>
      <c r="G2163" s="11">
        <f t="shared" ref="G2163:G2169" si="403">D2163*F2163</f>
        <v>0</v>
      </c>
    </row>
    <row r="2164" spans="1:7" outlineLevel="2" x14ac:dyDescent="0.2">
      <c r="A2164" s="15">
        <f t="shared" ref="A2164:A2177" si="404">A2163+1</f>
        <v>504066</v>
      </c>
      <c r="B2164" s="17"/>
      <c r="C2164" s="14" t="s">
        <v>1158</v>
      </c>
      <c r="D2164" s="16">
        <v>10</v>
      </c>
      <c r="E2164" s="27" t="s">
        <v>147</v>
      </c>
      <c r="F2164" s="13"/>
      <c r="G2164" s="11">
        <f t="shared" si="403"/>
        <v>0</v>
      </c>
    </row>
    <row r="2165" spans="1:7" outlineLevel="2" x14ac:dyDescent="0.2">
      <c r="A2165" s="15">
        <f t="shared" si="404"/>
        <v>504067</v>
      </c>
      <c r="B2165" s="17"/>
      <c r="C2165" s="14" t="s">
        <v>1159</v>
      </c>
      <c r="D2165" s="16">
        <v>14</v>
      </c>
      <c r="E2165" s="27" t="s">
        <v>147</v>
      </c>
      <c r="F2165" s="13"/>
      <c r="G2165" s="11">
        <f t="shared" si="403"/>
        <v>0</v>
      </c>
    </row>
    <row r="2166" spans="1:7" ht="25.5" outlineLevel="2" x14ac:dyDescent="0.2">
      <c r="A2166" s="15">
        <f t="shared" si="404"/>
        <v>504068</v>
      </c>
      <c r="B2166" s="17"/>
      <c r="C2166" s="14" t="s">
        <v>1160</v>
      </c>
      <c r="D2166" s="16">
        <v>3.5</v>
      </c>
      <c r="E2166" s="27" t="s">
        <v>12</v>
      </c>
      <c r="F2166" s="13"/>
      <c r="G2166" s="11">
        <f t="shared" si="403"/>
        <v>0</v>
      </c>
    </row>
    <row r="2167" spans="1:7" ht="25.5" outlineLevel="2" x14ac:dyDescent="0.2">
      <c r="A2167" s="15">
        <f t="shared" si="404"/>
        <v>504069</v>
      </c>
      <c r="B2167" s="17"/>
      <c r="C2167" s="14" t="s">
        <v>1161</v>
      </c>
      <c r="D2167" s="16">
        <v>90</v>
      </c>
      <c r="E2167" s="27" t="s">
        <v>12</v>
      </c>
      <c r="F2167" s="13"/>
      <c r="G2167" s="11">
        <f t="shared" si="403"/>
        <v>0</v>
      </c>
    </row>
    <row r="2168" spans="1:7" ht="25.5" outlineLevel="2" x14ac:dyDescent="0.2">
      <c r="A2168" s="15">
        <f t="shared" si="404"/>
        <v>504070</v>
      </c>
      <c r="B2168" s="17"/>
      <c r="C2168" s="14" t="s">
        <v>1162</v>
      </c>
      <c r="D2168" s="16">
        <v>20</v>
      </c>
      <c r="E2168" s="27" t="s">
        <v>147</v>
      </c>
      <c r="F2168" s="13"/>
      <c r="G2168" s="11">
        <f t="shared" si="403"/>
        <v>0</v>
      </c>
    </row>
    <row r="2169" spans="1:7" ht="51" outlineLevel="2" x14ac:dyDescent="0.2">
      <c r="A2169" s="15">
        <f t="shared" si="404"/>
        <v>504071</v>
      </c>
      <c r="B2169" s="17"/>
      <c r="C2169" s="14" t="s">
        <v>1163</v>
      </c>
      <c r="D2169" s="16">
        <v>90</v>
      </c>
      <c r="E2169" s="27" t="s">
        <v>12</v>
      </c>
      <c r="F2169" s="13"/>
      <c r="G2169" s="11">
        <f t="shared" si="403"/>
        <v>0</v>
      </c>
    </row>
    <row r="2170" spans="1:7" ht="25.5" outlineLevel="2" x14ac:dyDescent="0.2">
      <c r="A2170" s="15">
        <f t="shared" si="404"/>
        <v>504072</v>
      </c>
      <c r="B2170" s="15"/>
      <c r="C2170" s="14" t="s">
        <v>1164</v>
      </c>
      <c r="D2170" s="16">
        <v>3</v>
      </c>
      <c r="E2170" s="27" t="s">
        <v>12</v>
      </c>
      <c r="F2170" s="13"/>
      <c r="G2170" s="11">
        <f>D2170*F2170</f>
        <v>0</v>
      </c>
    </row>
    <row r="2171" spans="1:7" ht="51" outlineLevel="2" x14ac:dyDescent="0.2">
      <c r="A2171" s="15">
        <f t="shared" si="404"/>
        <v>504073</v>
      </c>
      <c r="B2171" s="17"/>
      <c r="C2171" s="14" t="s">
        <v>1165</v>
      </c>
      <c r="D2171" s="16">
        <v>2</v>
      </c>
      <c r="E2171" s="27" t="s">
        <v>147</v>
      </c>
      <c r="F2171" s="13"/>
      <c r="G2171" s="11">
        <f t="shared" ref="G2171:G2185" si="405">D2171*F2171</f>
        <v>0</v>
      </c>
    </row>
    <row r="2172" spans="1:7" ht="51" outlineLevel="2" x14ac:dyDescent="0.2">
      <c r="A2172" s="15">
        <f t="shared" si="404"/>
        <v>504074</v>
      </c>
      <c r="B2172" s="17"/>
      <c r="C2172" s="14" t="s">
        <v>1166</v>
      </c>
      <c r="D2172" s="16">
        <v>2</v>
      </c>
      <c r="E2172" s="27" t="s">
        <v>147</v>
      </c>
      <c r="F2172" s="13"/>
      <c r="G2172" s="11">
        <f t="shared" si="405"/>
        <v>0</v>
      </c>
    </row>
    <row r="2173" spans="1:7" outlineLevel="2" x14ac:dyDescent="0.2">
      <c r="A2173" s="15">
        <f t="shared" si="404"/>
        <v>504075</v>
      </c>
      <c r="B2173" s="17"/>
      <c r="C2173" s="14" t="s">
        <v>1167</v>
      </c>
      <c r="D2173" s="16">
        <v>32</v>
      </c>
      <c r="E2173" s="27" t="s">
        <v>147</v>
      </c>
      <c r="F2173" s="13"/>
      <c r="G2173" s="11">
        <f t="shared" si="405"/>
        <v>0</v>
      </c>
    </row>
    <row r="2174" spans="1:7" outlineLevel="2" x14ac:dyDescent="0.2">
      <c r="A2174" s="15">
        <f t="shared" si="404"/>
        <v>504076</v>
      </c>
      <c r="B2174" s="17"/>
      <c r="C2174" s="14" t="s">
        <v>1168</v>
      </c>
      <c r="D2174" s="16">
        <v>2100</v>
      </c>
      <c r="E2174" s="27" t="s">
        <v>12</v>
      </c>
      <c r="F2174" s="13"/>
      <c r="G2174" s="11">
        <f t="shared" si="405"/>
        <v>0</v>
      </c>
    </row>
    <row r="2175" spans="1:7" outlineLevel="2" x14ac:dyDescent="0.2">
      <c r="A2175" s="15">
        <f t="shared" si="404"/>
        <v>504077</v>
      </c>
      <c r="B2175" s="17"/>
      <c r="C2175" s="14" t="s">
        <v>1169</v>
      </c>
      <c r="D2175" s="16">
        <v>125</v>
      </c>
      <c r="E2175" s="27" t="s">
        <v>9</v>
      </c>
      <c r="F2175" s="13"/>
      <c r="G2175" s="11">
        <f t="shared" si="405"/>
        <v>0</v>
      </c>
    </row>
    <row r="2176" spans="1:7" outlineLevel="2" x14ac:dyDescent="0.2">
      <c r="A2176" s="15">
        <f t="shared" si="404"/>
        <v>504078</v>
      </c>
      <c r="B2176" s="17"/>
      <c r="C2176" s="14" t="s">
        <v>1170</v>
      </c>
      <c r="D2176" s="16">
        <v>3.2</v>
      </c>
      <c r="E2176" s="27" t="s">
        <v>966</v>
      </c>
      <c r="F2176" s="13"/>
      <c r="G2176" s="11">
        <f t="shared" si="405"/>
        <v>0</v>
      </c>
    </row>
    <row r="2177" spans="1:7" outlineLevel="2" x14ac:dyDescent="0.2">
      <c r="A2177" s="15">
        <f t="shared" si="404"/>
        <v>504079</v>
      </c>
      <c r="B2177" s="17"/>
      <c r="C2177" s="14" t="s">
        <v>1171</v>
      </c>
      <c r="D2177" s="16">
        <v>1</v>
      </c>
      <c r="E2177" s="27" t="s">
        <v>147</v>
      </c>
      <c r="F2177" s="13"/>
      <c r="G2177" s="11">
        <f t="shared" si="405"/>
        <v>0</v>
      </c>
    </row>
    <row r="2178" spans="1:7" ht="25.5" outlineLevel="1" x14ac:dyDescent="0.2">
      <c r="A2178" s="10" t="s">
        <v>1172</v>
      </c>
      <c r="B2178" s="10"/>
      <c r="C2178" s="18" t="s">
        <v>1173</v>
      </c>
      <c r="D2178" s="9"/>
      <c r="E2178" s="26"/>
      <c r="F2178" s="9"/>
      <c r="G2178" s="12">
        <f>SUMPRODUCT($D2178:$D2203,F2178:F2203)</f>
        <v>0</v>
      </c>
    </row>
    <row r="2179" spans="1:7" outlineLevel="2" x14ac:dyDescent="0.2">
      <c r="A2179" s="15">
        <v>505001</v>
      </c>
      <c r="B2179" s="17"/>
      <c r="C2179" s="14" t="s">
        <v>1174</v>
      </c>
      <c r="D2179" s="16">
        <v>4</v>
      </c>
      <c r="E2179" s="27" t="s">
        <v>147</v>
      </c>
      <c r="F2179" s="13"/>
      <c r="G2179" s="11">
        <f t="shared" si="405"/>
        <v>0</v>
      </c>
    </row>
    <row r="2180" spans="1:7" outlineLevel="2" x14ac:dyDescent="0.2">
      <c r="A2180" s="15">
        <f t="shared" ref="A2180:A2202" si="406">A2179+1</f>
        <v>505002</v>
      </c>
      <c r="B2180" s="17"/>
      <c r="C2180" s="14" t="s">
        <v>1175</v>
      </c>
      <c r="D2180" s="16">
        <v>1</v>
      </c>
      <c r="E2180" s="27" t="s">
        <v>147</v>
      </c>
      <c r="F2180" s="13"/>
      <c r="G2180" s="11">
        <f t="shared" si="405"/>
        <v>0</v>
      </c>
    </row>
    <row r="2181" spans="1:7" outlineLevel="2" x14ac:dyDescent="0.2">
      <c r="A2181" s="15">
        <f t="shared" si="406"/>
        <v>505003</v>
      </c>
      <c r="B2181" s="17"/>
      <c r="C2181" s="14" t="s">
        <v>1176</v>
      </c>
      <c r="D2181" s="16">
        <v>1</v>
      </c>
      <c r="E2181" s="27" t="s">
        <v>147</v>
      </c>
      <c r="F2181" s="13"/>
      <c r="G2181" s="11">
        <f t="shared" si="405"/>
        <v>0</v>
      </c>
    </row>
    <row r="2182" spans="1:7" outlineLevel="2" x14ac:dyDescent="0.2">
      <c r="A2182" s="15">
        <f t="shared" si="406"/>
        <v>505004</v>
      </c>
      <c r="B2182" s="17"/>
      <c r="C2182" s="14" t="s">
        <v>1177</v>
      </c>
      <c r="D2182" s="16">
        <v>2</v>
      </c>
      <c r="E2182" s="27" t="s">
        <v>147</v>
      </c>
      <c r="F2182" s="13"/>
      <c r="G2182" s="11">
        <f t="shared" si="405"/>
        <v>0</v>
      </c>
    </row>
    <row r="2183" spans="1:7" outlineLevel="2" x14ac:dyDescent="0.2">
      <c r="A2183" s="15">
        <f t="shared" si="406"/>
        <v>505005</v>
      </c>
      <c r="B2183" s="17"/>
      <c r="C2183" s="14" t="s">
        <v>1178</v>
      </c>
      <c r="D2183" s="16">
        <v>2</v>
      </c>
      <c r="E2183" s="27" t="s">
        <v>147</v>
      </c>
      <c r="F2183" s="13"/>
      <c r="G2183" s="11">
        <f t="shared" si="405"/>
        <v>0</v>
      </c>
    </row>
    <row r="2184" spans="1:7" outlineLevel="2" x14ac:dyDescent="0.2">
      <c r="A2184" s="15">
        <f t="shared" si="406"/>
        <v>505006</v>
      </c>
      <c r="B2184" s="17"/>
      <c r="C2184" s="14" t="s">
        <v>1179</v>
      </c>
      <c r="D2184" s="16">
        <v>2</v>
      </c>
      <c r="E2184" s="27" t="s">
        <v>147</v>
      </c>
      <c r="F2184" s="13"/>
      <c r="G2184" s="11">
        <f t="shared" si="405"/>
        <v>0</v>
      </c>
    </row>
    <row r="2185" spans="1:7" outlineLevel="2" x14ac:dyDescent="0.2">
      <c r="A2185" s="15">
        <f t="shared" si="406"/>
        <v>505007</v>
      </c>
      <c r="B2185" s="17"/>
      <c r="C2185" s="14" t="s">
        <v>1180</v>
      </c>
      <c r="D2185" s="16">
        <v>3</v>
      </c>
      <c r="E2185" s="27" t="s">
        <v>147</v>
      </c>
      <c r="F2185" s="13"/>
      <c r="G2185" s="11">
        <f t="shared" si="405"/>
        <v>0</v>
      </c>
    </row>
    <row r="2186" spans="1:7" outlineLevel="2" x14ac:dyDescent="0.2">
      <c r="A2186" s="15">
        <f t="shared" si="406"/>
        <v>505008</v>
      </c>
      <c r="B2186" s="15"/>
      <c r="C2186" s="14" t="s">
        <v>1181</v>
      </c>
      <c r="D2186" s="16">
        <v>1</v>
      </c>
      <c r="E2186" s="27" t="s">
        <v>147</v>
      </c>
      <c r="F2186" s="13"/>
      <c r="G2186" s="11">
        <f>D2186*F2186</f>
        <v>0</v>
      </c>
    </row>
    <row r="2187" spans="1:7" outlineLevel="2" x14ac:dyDescent="0.2">
      <c r="A2187" s="15">
        <f t="shared" si="406"/>
        <v>505009</v>
      </c>
      <c r="B2187" s="17"/>
      <c r="C2187" s="14" t="s">
        <v>1182</v>
      </c>
      <c r="D2187" s="16">
        <v>1</v>
      </c>
      <c r="E2187" s="27" t="s">
        <v>147</v>
      </c>
      <c r="F2187" s="13"/>
      <c r="G2187" s="11">
        <f t="shared" ref="G2187:G2195" si="407">D2187*F2187</f>
        <v>0</v>
      </c>
    </row>
    <row r="2188" spans="1:7" outlineLevel="2" x14ac:dyDescent="0.2">
      <c r="A2188" s="15">
        <f t="shared" si="406"/>
        <v>505010</v>
      </c>
      <c r="B2188" s="17"/>
      <c r="C2188" s="14" t="s">
        <v>1183</v>
      </c>
      <c r="D2188" s="16">
        <v>2</v>
      </c>
      <c r="E2188" s="27" t="s">
        <v>147</v>
      </c>
      <c r="F2188" s="13"/>
      <c r="G2188" s="11">
        <f t="shared" si="407"/>
        <v>0</v>
      </c>
    </row>
    <row r="2189" spans="1:7" outlineLevel="2" x14ac:dyDescent="0.2">
      <c r="A2189" s="15">
        <f t="shared" si="406"/>
        <v>505011</v>
      </c>
      <c r="B2189" s="17"/>
      <c r="C2189" s="14" t="s">
        <v>1178</v>
      </c>
      <c r="D2189" s="16">
        <v>2</v>
      </c>
      <c r="E2189" s="27" t="s">
        <v>147</v>
      </c>
      <c r="F2189" s="13"/>
      <c r="G2189" s="11">
        <f t="shared" si="407"/>
        <v>0</v>
      </c>
    </row>
    <row r="2190" spans="1:7" outlineLevel="2" x14ac:dyDescent="0.2">
      <c r="A2190" s="15">
        <f t="shared" si="406"/>
        <v>505012</v>
      </c>
      <c r="B2190" s="17"/>
      <c r="C2190" s="14" t="s">
        <v>1184</v>
      </c>
      <c r="D2190" s="16">
        <v>2</v>
      </c>
      <c r="E2190" s="27" t="s">
        <v>147</v>
      </c>
      <c r="F2190" s="13"/>
      <c r="G2190" s="11">
        <f t="shared" si="407"/>
        <v>0</v>
      </c>
    </row>
    <row r="2191" spans="1:7" outlineLevel="2" x14ac:dyDescent="0.2">
      <c r="A2191" s="15">
        <f t="shared" si="406"/>
        <v>505013</v>
      </c>
      <c r="B2191" s="17"/>
      <c r="C2191" s="14" t="s">
        <v>1185</v>
      </c>
      <c r="D2191" s="16">
        <v>12</v>
      </c>
      <c r="E2191" s="27" t="s">
        <v>147</v>
      </c>
      <c r="F2191" s="13"/>
      <c r="G2191" s="11">
        <f t="shared" si="407"/>
        <v>0</v>
      </c>
    </row>
    <row r="2192" spans="1:7" outlineLevel="2" x14ac:dyDescent="0.2">
      <c r="A2192" s="15">
        <f t="shared" si="406"/>
        <v>505014</v>
      </c>
      <c r="B2192" s="17"/>
      <c r="C2192" s="14" t="s">
        <v>1186</v>
      </c>
      <c r="D2192" s="16">
        <v>12</v>
      </c>
      <c r="E2192" s="27" t="s">
        <v>147</v>
      </c>
      <c r="F2192" s="13"/>
      <c r="G2192" s="11">
        <f t="shared" si="407"/>
        <v>0</v>
      </c>
    </row>
    <row r="2193" spans="1:7" outlineLevel="2" x14ac:dyDescent="0.2">
      <c r="A2193" s="15">
        <f t="shared" si="406"/>
        <v>505015</v>
      </c>
      <c r="B2193" s="17"/>
      <c r="C2193" s="14" t="s">
        <v>1187</v>
      </c>
      <c r="D2193" s="16">
        <v>8</v>
      </c>
      <c r="E2193" s="27" t="s">
        <v>147</v>
      </c>
      <c r="F2193" s="13"/>
      <c r="G2193" s="11">
        <f t="shared" si="407"/>
        <v>0</v>
      </c>
    </row>
    <row r="2194" spans="1:7" outlineLevel="2" x14ac:dyDescent="0.2">
      <c r="A2194" s="15">
        <f t="shared" si="406"/>
        <v>505016</v>
      </c>
      <c r="B2194" s="17"/>
      <c r="C2194" s="14" t="s">
        <v>1188</v>
      </c>
      <c r="D2194" s="16">
        <v>2</v>
      </c>
      <c r="E2194" s="27" t="s">
        <v>147</v>
      </c>
      <c r="F2194" s="13"/>
      <c r="G2194" s="11">
        <f t="shared" si="407"/>
        <v>0</v>
      </c>
    </row>
    <row r="2195" spans="1:7" outlineLevel="2" x14ac:dyDescent="0.2">
      <c r="A2195" s="15">
        <f t="shared" si="406"/>
        <v>505017</v>
      </c>
      <c r="B2195" s="17"/>
      <c r="C2195" s="14" t="s">
        <v>1189</v>
      </c>
      <c r="D2195" s="16">
        <v>2</v>
      </c>
      <c r="E2195" s="27" t="s">
        <v>147</v>
      </c>
      <c r="F2195" s="13"/>
      <c r="G2195" s="11">
        <f t="shared" si="407"/>
        <v>0</v>
      </c>
    </row>
    <row r="2196" spans="1:7" outlineLevel="2" x14ac:dyDescent="0.2">
      <c r="A2196" s="15">
        <f t="shared" si="406"/>
        <v>505018</v>
      </c>
      <c r="B2196" s="15"/>
      <c r="C2196" s="14" t="s">
        <v>1190</v>
      </c>
      <c r="D2196" s="16">
        <v>4</v>
      </c>
      <c r="E2196" s="27" t="s">
        <v>147</v>
      </c>
      <c r="F2196" s="13"/>
      <c r="G2196" s="11">
        <f>D2196*F2196</f>
        <v>0</v>
      </c>
    </row>
    <row r="2197" spans="1:7" outlineLevel="2" x14ac:dyDescent="0.2">
      <c r="A2197" s="15">
        <f t="shared" si="406"/>
        <v>505019</v>
      </c>
      <c r="B2197" s="17"/>
      <c r="C2197" s="14" t="s">
        <v>1178</v>
      </c>
      <c r="D2197" s="16">
        <v>4</v>
      </c>
      <c r="E2197" s="27" t="s">
        <v>147</v>
      </c>
      <c r="F2197" s="13"/>
      <c r="G2197" s="11">
        <f t="shared" ref="G2197:G2204" si="408">D2197*F2197</f>
        <v>0</v>
      </c>
    </row>
    <row r="2198" spans="1:7" outlineLevel="2" x14ac:dyDescent="0.2">
      <c r="A2198" s="15">
        <f t="shared" si="406"/>
        <v>505020</v>
      </c>
      <c r="B2198" s="17"/>
      <c r="C2198" s="14" t="s">
        <v>1184</v>
      </c>
      <c r="D2198" s="16">
        <v>2</v>
      </c>
      <c r="E2198" s="27" t="s">
        <v>147</v>
      </c>
      <c r="F2198" s="13"/>
      <c r="G2198" s="11">
        <f t="shared" si="408"/>
        <v>0</v>
      </c>
    </row>
    <row r="2199" spans="1:7" outlineLevel="2" x14ac:dyDescent="0.2">
      <c r="A2199" s="15">
        <f t="shared" si="406"/>
        <v>505021</v>
      </c>
      <c r="B2199" s="17"/>
      <c r="C2199" s="14" t="s">
        <v>1191</v>
      </c>
      <c r="D2199" s="16">
        <v>6</v>
      </c>
      <c r="E2199" s="27" t="s">
        <v>1192</v>
      </c>
      <c r="F2199" s="13"/>
      <c r="G2199" s="11">
        <f t="shared" si="408"/>
        <v>0</v>
      </c>
    </row>
    <row r="2200" spans="1:7" outlineLevel="2" x14ac:dyDescent="0.2">
      <c r="A2200" s="15">
        <f t="shared" si="406"/>
        <v>505022</v>
      </c>
      <c r="B2200" s="17"/>
      <c r="C2200" s="14" t="s">
        <v>1193</v>
      </c>
      <c r="D2200" s="16">
        <v>1</v>
      </c>
      <c r="E2200" s="27" t="s">
        <v>147</v>
      </c>
      <c r="F2200" s="13"/>
      <c r="G2200" s="11">
        <f t="shared" si="408"/>
        <v>0</v>
      </c>
    </row>
    <row r="2201" spans="1:7" outlineLevel="2" x14ac:dyDescent="0.2">
      <c r="A2201" s="15">
        <f t="shared" si="406"/>
        <v>505023</v>
      </c>
      <c r="B2201" s="17"/>
      <c r="C2201" s="14" t="s">
        <v>1194</v>
      </c>
      <c r="D2201" s="16">
        <v>2</v>
      </c>
      <c r="E2201" s="27" t="s">
        <v>147</v>
      </c>
      <c r="F2201" s="13"/>
      <c r="G2201" s="11">
        <f t="shared" si="408"/>
        <v>0</v>
      </c>
    </row>
    <row r="2202" spans="1:7" outlineLevel="2" x14ac:dyDescent="0.2">
      <c r="A2202" s="15">
        <f t="shared" si="406"/>
        <v>505024</v>
      </c>
      <c r="B2202" s="17"/>
      <c r="C2202" s="14" t="s">
        <v>1195</v>
      </c>
      <c r="D2202" s="16">
        <v>2</v>
      </c>
      <c r="E2202" s="27" t="s">
        <v>147</v>
      </c>
      <c r="F2202" s="13"/>
      <c r="G2202" s="11">
        <f t="shared" si="408"/>
        <v>0</v>
      </c>
    </row>
    <row r="2203" spans="1:7" ht="25.5" outlineLevel="1" x14ac:dyDescent="0.2">
      <c r="A2203" s="50" t="s">
        <v>1196</v>
      </c>
      <c r="B2203" s="50"/>
      <c r="C2203" s="51" t="s">
        <v>1197</v>
      </c>
      <c r="D2203" s="52"/>
      <c r="E2203" s="53"/>
      <c r="F2203" s="52"/>
      <c r="G2203" s="54">
        <f>SUMPRODUCT($D2203:$D2210,F2203:F2210)</f>
        <v>0</v>
      </c>
    </row>
    <row r="2204" spans="1:7" outlineLevel="2" x14ac:dyDescent="0.2">
      <c r="A2204" s="15">
        <v>506001</v>
      </c>
      <c r="B2204" s="17"/>
      <c r="C2204" s="14" t="s">
        <v>1174</v>
      </c>
      <c r="D2204" s="16">
        <v>2</v>
      </c>
      <c r="E2204" s="27" t="s">
        <v>147</v>
      </c>
      <c r="F2204" s="13"/>
      <c r="G2204" s="11">
        <f t="shared" si="408"/>
        <v>0</v>
      </c>
    </row>
    <row r="2205" spans="1:7" outlineLevel="2" x14ac:dyDescent="0.2">
      <c r="A2205" s="15">
        <f t="shared" ref="A2205:A2209" si="409">A2204+1</f>
        <v>506002</v>
      </c>
      <c r="B2205" s="15"/>
      <c r="C2205" s="14" t="s">
        <v>1175</v>
      </c>
      <c r="D2205" s="16">
        <v>2</v>
      </c>
      <c r="E2205" s="27" t="s">
        <v>147</v>
      </c>
      <c r="F2205" s="13"/>
      <c r="G2205" s="11">
        <f>D2205*F2205</f>
        <v>0</v>
      </c>
    </row>
    <row r="2206" spans="1:7" outlineLevel="2" x14ac:dyDescent="0.2">
      <c r="A2206" s="15">
        <f t="shared" si="409"/>
        <v>506003</v>
      </c>
      <c r="B2206" s="17"/>
      <c r="C2206" s="14" t="s">
        <v>1176</v>
      </c>
      <c r="D2206" s="16">
        <v>2</v>
      </c>
      <c r="E2206" s="27" t="s">
        <v>147</v>
      </c>
      <c r="F2206" s="13"/>
      <c r="G2206" s="11">
        <f t="shared" ref="G2206:G2213" si="410">D2206*F2206</f>
        <v>0</v>
      </c>
    </row>
    <row r="2207" spans="1:7" outlineLevel="2" x14ac:dyDescent="0.2">
      <c r="A2207" s="15">
        <f t="shared" si="409"/>
        <v>506004</v>
      </c>
      <c r="B2207" s="17"/>
      <c r="C2207" s="14" t="s">
        <v>1177</v>
      </c>
      <c r="D2207" s="16">
        <v>4</v>
      </c>
      <c r="E2207" s="27" t="s">
        <v>147</v>
      </c>
      <c r="F2207" s="13"/>
      <c r="G2207" s="11">
        <f t="shared" si="410"/>
        <v>0</v>
      </c>
    </row>
    <row r="2208" spans="1:7" outlineLevel="2" x14ac:dyDescent="0.2">
      <c r="A2208" s="15">
        <f t="shared" si="409"/>
        <v>506005</v>
      </c>
      <c r="B2208" s="17"/>
      <c r="C2208" s="14" t="s">
        <v>1178</v>
      </c>
      <c r="D2208" s="16">
        <v>4</v>
      </c>
      <c r="E2208" s="27" t="s">
        <v>147</v>
      </c>
      <c r="F2208" s="13"/>
      <c r="G2208" s="11">
        <f t="shared" si="410"/>
        <v>0</v>
      </c>
    </row>
    <row r="2209" spans="1:7" outlineLevel="2" x14ac:dyDescent="0.2">
      <c r="A2209" s="15">
        <f t="shared" si="409"/>
        <v>506006</v>
      </c>
      <c r="B2209" s="17"/>
      <c r="C2209" s="14" t="s">
        <v>1179</v>
      </c>
      <c r="D2209" s="16">
        <v>2</v>
      </c>
      <c r="E2209" s="27" t="s">
        <v>147</v>
      </c>
      <c r="F2209" s="13"/>
      <c r="G2209" s="11">
        <f t="shared" si="410"/>
        <v>0</v>
      </c>
    </row>
    <row r="2210" spans="1:7" outlineLevel="1" x14ac:dyDescent="0.2">
      <c r="A2210" s="10" t="s">
        <v>1198</v>
      </c>
      <c r="B2210" s="10"/>
      <c r="C2210" s="18" t="s">
        <v>1199</v>
      </c>
      <c r="D2210" s="9"/>
      <c r="E2210" s="26"/>
      <c r="F2210" s="9"/>
      <c r="G2210" s="12">
        <f>SUMPRODUCT($D2210:$D2226,F2210:F2226)</f>
        <v>0</v>
      </c>
    </row>
    <row r="2211" spans="1:7" outlineLevel="2" x14ac:dyDescent="0.2">
      <c r="A2211" s="15">
        <v>507001</v>
      </c>
      <c r="B2211" s="17"/>
      <c r="C2211" s="14" t="s">
        <v>1200</v>
      </c>
      <c r="D2211" s="16">
        <v>11</v>
      </c>
      <c r="E2211" s="27" t="s">
        <v>147</v>
      </c>
      <c r="F2211" s="13"/>
      <c r="G2211" s="11">
        <f t="shared" si="410"/>
        <v>0</v>
      </c>
    </row>
    <row r="2212" spans="1:7" outlineLevel="2" x14ac:dyDescent="0.2">
      <c r="A2212" s="15">
        <f t="shared" ref="A2212:A2225" si="411">A2211+1</f>
        <v>507002</v>
      </c>
      <c r="B2212" s="17"/>
      <c r="C2212" s="14" t="s">
        <v>1201</v>
      </c>
      <c r="D2212" s="16">
        <v>2</v>
      </c>
      <c r="E2212" s="27" t="s">
        <v>147</v>
      </c>
      <c r="F2212" s="13"/>
      <c r="G2212" s="11">
        <f t="shared" si="410"/>
        <v>0</v>
      </c>
    </row>
    <row r="2213" spans="1:7" outlineLevel="2" x14ac:dyDescent="0.2">
      <c r="A2213" s="15">
        <f t="shared" si="411"/>
        <v>507003</v>
      </c>
      <c r="B2213" s="17"/>
      <c r="C2213" s="14" t="s">
        <v>1202</v>
      </c>
      <c r="D2213" s="16">
        <v>2</v>
      </c>
      <c r="E2213" s="27" t="s">
        <v>147</v>
      </c>
      <c r="F2213" s="13"/>
      <c r="G2213" s="11">
        <f t="shared" si="410"/>
        <v>0</v>
      </c>
    </row>
    <row r="2214" spans="1:7" outlineLevel="2" x14ac:dyDescent="0.2">
      <c r="A2214" s="15">
        <f t="shared" si="411"/>
        <v>507004</v>
      </c>
      <c r="B2214" s="15"/>
      <c r="C2214" s="14" t="s">
        <v>1203</v>
      </c>
      <c r="D2214" s="16">
        <v>4</v>
      </c>
      <c r="E2214" s="27" t="s">
        <v>147</v>
      </c>
      <c r="F2214" s="13"/>
      <c r="G2214" s="11">
        <f>D2214*F2214</f>
        <v>0</v>
      </c>
    </row>
    <row r="2215" spans="1:7" outlineLevel="2" x14ac:dyDescent="0.2">
      <c r="A2215" s="15">
        <f t="shared" si="411"/>
        <v>507005</v>
      </c>
      <c r="B2215" s="17"/>
      <c r="C2215" s="14" t="s">
        <v>1204</v>
      </c>
      <c r="D2215" s="16">
        <v>6</v>
      </c>
      <c r="E2215" s="27" t="s">
        <v>147</v>
      </c>
      <c r="F2215" s="13"/>
      <c r="G2215" s="11">
        <f t="shared" ref="G2215:G2224" si="412">D2215*F2215</f>
        <v>0</v>
      </c>
    </row>
    <row r="2216" spans="1:7" outlineLevel="2" x14ac:dyDescent="0.2">
      <c r="A2216" s="15">
        <f t="shared" si="411"/>
        <v>507006</v>
      </c>
      <c r="B2216" s="17"/>
      <c r="C2216" s="14" t="s">
        <v>1205</v>
      </c>
      <c r="D2216" s="16">
        <v>4</v>
      </c>
      <c r="E2216" s="27" t="s">
        <v>147</v>
      </c>
      <c r="F2216" s="13"/>
      <c r="G2216" s="11">
        <f t="shared" si="412"/>
        <v>0</v>
      </c>
    </row>
    <row r="2217" spans="1:7" outlineLevel="2" x14ac:dyDescent="0.2">
      <c r="A2217" s="15">
        <f t="shared" si="411"/>
        <v>507007</v>
      </c>
      <c r="B2217" s="17"/>
      <c r="C2217" s="14" t="s">
        <v>1206</v>
      </c>
      <c r="D2217" s="16">
        <v>9</v>
      </c>
      <c r="E2217" s="27" t="s">
        <v>147</v>
      </c>
      <c r="F2217" s="13"/>
      <c r="G2217" s="11">
        <f t="shared" si="412"/>
        <v>0</v>
      </c>
    </row>
    <row r="2218" spans="1:7" outlineLevel="2" x14ac:dyDescent="0.2">
      <c r="A2218" s="15">
        <f t="shared" si="411"/>
        <v>507008</v>
      </c>
      <c r="B2218" s="17"/>
      <c r="C2218" s="14" t="s">
        <v>1207</v>
      </c>
      <c r="D2218" s="16">
        <v>3</v>
      </c>
      <c r="E2218" s="27" t="s">
        <v>147</v>
      </c>
      <c r="F2218" s="13"/>
      <c r="G2218" s="11">
        <f t="shared" si="412"/>
        <v>0</v>
      </c>
    </row>
    <row r="2219" spans="1:7" outlineLevel="2" x14ac:dyDescent="0.2">
      <c r="A2219" s="15">
        <f t="shared" si="411"/>
        <v>507009</v>
      </c>
      <c r="B2219" s="17"/>
      <c r="C2219" s="14" t="s">
        <v>1208</v>
      </c>
      <c r="D2219" s="16">
        <v>3</v>
      </c>
      <c r="E2219" s="27" t="s">
        <v>147</v>
      </c>
      <c r="F2219" s="13"/>
      <c r="G2219" s="11">
        <f t="shared" si="412"/>
        <v>0</v>
      </c>
    </row>
    <row r="2220" spans="1:7" outlineLevel="2" x14ac:dyDescent="0.2">
      <c r="A2220" s="15">
        <f t="shared" si="411"/>
        <v>507010</v>
      </c>
      <c r="B2220" s="17"/>
      <c r="C2220" s="14" t="s">
        <v>1209</v>
      </c>
      <c r="D2220" s="16">
        <v>6</v>
      </c>
      <c r="E2220" s="27" t="s">
        <v>147</v>
      </c>
      <c r="F2220" s="13"/>
      <c r="G2220" s="11">
        <f t="shared" si="412"/>
        <v>0</v>
      </c>
    </row>
    <row r="2221" spans="1:7" outlineLevel="2" x14ac:dyDescent="0.2">
      <c r="A2221" s="15">
        <f t="shared" si="411"/>
        <v>507011</v>
      </c>
      <c r="B2221" s="17"/>
      <c r="C2221" s="14" t="s">
        <v>1178</v>
      </c>
      <c r="D2221" s="16">
        <v>4</v>
      </c>
      <c r="E2221" s="27" t="s">
        <v>147</v>
      </c>
      <c r="F2221" s="13"/>
      <c r="G2221" s="11">
        <f t="shared" si="412"/>
        <v>0</v>
      </c>
    </row>
    <row r="2222" spans="1:7" outlineLevel="2" x14ac:dyDescent="0.2">
      <c r="A2222" s="15">
        <f t="shared" si="411"/>
        <v>507012</v>
      </c>
      <c r="B2222" s="17"/>
      <c r="C2222" s="14" t="s">
        <v>1179</v>
      </c>
      <c r="D2222" s="16">
        <v>2</v>
      </c>
      <c r="E2222" s="27" t="s">
        <v>147</v>
      </c>
      <c r="F2222" s="13"/>
      <c r="G2222" s="11">
        <f t="shared" ref="G2222" si="413">D2222*F2222</f>
        <v>0</v>
      </c>
    </row>
    <row r="2223" spans="1:7" outlineLevel="2" x14ac:dyDescent="0.2">
      <c r="A2223" s="15">
        <f t="shared" si="411"/>
        <v>507013</v>
      </c>
      <c r="B2223" s="17"/>
      <c r="C2223" s="14" t="s">
        <v>1210</v>
      </c>
      <c r="D2223" s="16">
        <v>9</v>
      </c>
      <c r="E2223" s="27" t="s">
        <v>147</v>
      </c>
      <c r="F2223" s="13"/>
      <c r="G2223" s="11">
        <f t="shared" si="412"/>
        <v>0</v>
      </c>
    </row>
    <row r="2224" spans="1:7" outlineLevel="2" x14ac:dyDescent="0.2">
      <c r="A2224" s="15">
        <f t="shared" si="411"/>
        <v>507014</v>
      </c>
      <c r="B2224" s="17"/>
      <c r="C2224" s="14" t="s">
        <v>1211</v>
      </c>
      <c r="D2224" s="16">
        <v>38</v>
      </c>
      <c r="E2224" s="27" t="s">
        <v>147</v>
      </c>
      <c r="F2224" s="13"/>
      <c r="G2224" s="11">
        <f t="shared" si="412"/>
        <v>0</v>
      </c>
    </row>
    <row r="2225" spans="1:7" ht="25.5" outlineLevel="2" x14ac:dyDescent="0.2">
      <c r="A2225" s="15">
        <f t="shared" si="411"/>
        <v>507015</v>
      </c>
      <c r="B2225" s="15"/>
      <c r="C2225" s="14" t="s">
        <v>1760</v>
      </c>
      <c r="D2225" s="16">
        <v>3</v>
      </c>
      <c r="E2225" s="27" t="s">
        <v>493</v>
      </c>
      <c r="F2225" s="13"/>
      <c r="G2225" s="11">
        <f>D2225*F2225</f>
        <v>0</v>
      </c>
    </row>
    <row r="2226" spans="1:7" x14ac:dyDescent="0.2">
      <c r="A2226" s="19">
        <v>6</v>
      </c>
      <c r="B2226" s="20"/>
      <c r="C2226" s="21" t="s">
        <v>1761</v>
      </c>
      <c r="D2226" s="22"/>
      <c r="E2226" s="25"/>
      <c r="F2226" s="42"/>
      <c r="G2226" s="23">
        <f>SUMPRODUCT($D2226:$D2232,F2226:F2232)</f>
        <v>0</v>
      </c>
    </row>
    <row r="2227" spans="1:7" outlineLevel="1" x14ac:dyDescent="0.2">
      <c r="A2227" s="10" t="s">
        <v>1216</v>
      </c>
      <c r="B2227" s="10"/>
      <c r="C2227" s="18" t="s">
        <v>1762</v>
      </c>
      <c r="D2227" s="9"/>
      <c r="E2227" s="26"/>
      <c r="F2227" s="9"/>
      <c r="G2227" s="12">
        <f>SUMPRODUCT($D2227:$D2232,F2227:F2232)</f>
        <v>0</v>
      </c>
    </row>
    <row r="2228" spans="1:7" outlineLevel="2" x14ac:dyDescent="0.2">
      <c r="A2228" s="15">
        <v>601001</v>
      </c>
      <c r="B2228" s="17"/>
      <c r="C2228" s="14" t="s">
        <v>1212</v>
      </c>
      <c r="D2228" s="16">
        <v>31</v>
      </c>
      <c r="E2228" s="27" t="s">
        <v>9</v>
      </c>
      <c r="F2228" s="13"/>
      <c r="G2228" s="11">
        <f t="shared" ref="G2228:G2231" si="414">D2228*F2228</f>
        <v>0</v>
      </c>
    </row>
    <row r="2229" spans="1:7" outlineLevel="2" x14ac:dyDescent="0.2">
      <c r="A2229" s="15">
        <f t="shared" ref="A2229:A2231" si="415">A2228+1</f>
        <v>601002</v>
      </c>
      <c r="B2229" s="17"/>
      <c r="C2229" s="14" t="s">
        <v>1213</v>
      </c>
      <c r="D2229" s="16">
        <v>175</v>
      </c>
      <c r="E2229" s="27" t="s">
        <v>9</v>
      </c>
      <c r="F2229" s="13"/>
      <c r="G2229" s="11">
        <f t="shared" si="414"/>
        <v>0</v>
      </c>
    </row>
    <row r="2230" spans="1:7" outlineLevel="2" x14ac:dyDescent="0.2">
      <c r="A2230" s="15">
        <f t="shared" si="415"/>
        <v>601003</v>
      </c>
      <c r="B2230" s="17"/>
      <c r="C2230" s="14" t="s">
        <v>1214</v>
      </c>
      <c r="D2230" s="16">
        <v>205</v>
      </c>
      <c r="E2230" s="27" t="s">
        <v>9</v>
      </c>
      <c r="F2230" s="13"/>
      <c r="G2230" s="11">
        <f t="shared" si="414"/>
        <v>0</v>
      </c>
    </row>
    <row r="2231" spans="1:7" outlineLevel="2" x14ac:dyDescent="0.2">
      <c r="A2231" s="15">
        <f t="shared" si="415"/>
        <v>601004</v>
      </c>
      <c r="B2231" s="17"/>
      <c r="C2231" s="14" t="s">
        <v>1215</v>
      </c>
      <c r="D2231" s="16">
        <v>175</v>
      </c>
      <c r="E2231" s="27" t="s">
        <v>9</v>
      </c>
      <c r="F2231" s="13"/>
      <c r="G2231" s="11">
        <f t="shared" si="414"/>
        <v>0</v>
      </c>
    </row>
    <row r="2232" spans="1:7" x14ac:dyDescent="0.2">
      <c r="A2232" s="30"/>
      <c r="B2232" s="30"/>
      <c r="C2232" s="31"/>
      <c r="D2232" s="32"/>
      <c r="E2232" s="33"/>
      <c r="F2232" s="34"/>
      <c r="G2232" s="32"/>
    </row>
    <row r="2233" spans="1:7" x14ac:dyDescent="0.2">
      <c r="A2233" s="5"/>
      <c r="B2233" s="5"/>
      <c r="C2233" s="6"/>
    </row>
    <row r="2234" spans="1:7" x14ac:dyDescent="0.2">
      <c r="A2234" s="5"/>
      <c r="B2234" s="5"/>
      <c r="C2234" s="6"/>
    </row>
    <row r="2235" spans="1:7" ht="13.5" thickBot="1" x14ac:dyDescent="0.25">
      <c r="A2235" s="5"/>
      <c r="B2235" s="5"/>
      <c r="C2235" s="6"/>
    </row>
    <row r="2236" spans="1:7" ht="15" x14ac:dyDescent="0.25">
      <c r="A2236" s="74" t="s">
        <v>1765</v>
      </c>
      <c r="B2236" s="75"/>
      <c r="C2236" s="75"/>
      <c r="D2236" s="75"/>
      <c r="E2236" s="75"/>
      <c r="F2236" s="72">
        <f>SUBTOTAL(9,G14:G2232)/3</f>
        <v>0</v>
      </c>
      <c r="G2236" s="73">
        <f>SUBTOTAL(9,G145:G2235)/3</f>
        <v>0</v>
      </c>
    </row>
    <row r="2237" spans="1:7" ht="15" x14ac:dyDescent="0.25">
      <c r="A2237" s="60" t="s">
        <v>1766</v>
      </c>
      <c r="B2237" s="61"/>
      <c r="C2237" s="61"/>
      <c r="D2237" s="61"/>
      <c r="E2237" s="61"/>
      <c r="F2237" s="62">
        <f>0.05*F2236</f>
        <v>0</v>
      </c>
      <c r="G2237" s="63"/>
    </row>
    <row r="2238" spans="1:7" ht="15.75" thickBot="1" x14ac:dyDescent="0.3">
      <c r="A2238" s="64" t="s">
        <v>1767</v>
      </c>
      <c r="B2238" s="65"/>
      <c r="C2238" s="65"/>
      <c r="D2238" s="65"/>
      <c r="E2238" s="65"/>
      <c r="F2238" s="66">
        <f>F2237+F2236</f>
        <v>0</v>
      </c>
      <c r="G2238" s="67"/>
    </row>
    <row r="2239" spans="1:7" x14ac:dyDescent="0.2">
      <c r="A2239" s="5"/>
      <c r="B2239" s="5"/>
      <c r="C2239" s="6"/>
    </row>
    <row r="2240" spans="1:7" ht="28.5" customHeight="1" x14ac:dyDescent="0.25">
      <c r="A2240" s="76" t="s">
        <v>1867</v>
      </c>
      <c r="B2240" s="77"/>
      <c r="C2240" s="77"/>
      <c r="D2240" s="77"/>
      <c r="E2240" s="77"/>
      <c r="F2240" s="77"/>
      <c r="G2240" s="77"/>
    </row>
    <row r="2241" spans="1:6" x14ac:dyDescent="0.2">
      <c r="A2241" s="5"/>
      <c r="B2241" s="5"/>
      <c r="C2241" s="49"/>
      <c r="E2241" s="47"/>
    </row>
    <row r="2242" spans="1:6" x14ac:dyDescent="0.2">
      <c r="A2242" s="5"/>
      <c r="B2242" s="5"/>
      <c r="C2242" s="6"/>
    </row>
    <row r="2243" spans="1:6" ht="15" x14ac:dyDescent="0.25">
      <c r="A2243" s="59" t="s">
        <v>1866</v>
      </c>
      <c r="B2243" s="57"/>
      <c r="C2243" s="57"/>
      <c r="D2243" s="57"/>
      <c r="E2243" s="57"/>
      <c r="F2243" s="57"/>
    </row>
    <row r="2244" spans="1:6" x14ac:dyDescent="0.2">
      <c r="A2244" s="5"/>
      <c r="B2244" s="5"/>
      <c r="C2244" s="6"/>
    </row>
    <row r="2245" spans="1:6" x14ac:dyDescent="0.2">
      <c r="A2245" s="5"/>
      <c r="B2245" s="5"/>
      <c r="C2245" s="6"/>
    </row>
    <row r="2246" spans="1:6" x14ac:dyDescent="0.2">
      <c r="A2246" s="5"/>
      <c r="B2246" s="5"/>
      <c r="C2246" s="55" t="s">
        <v>1868</v>
      </c>
      <c r="D2246" s="3" t="s">
        <v>1869</v>
      </c>
    </row>
    <row r="2247" spans="1:6" x14ac:dyDescent="0.2">
      <c r="A2247" s="5"/>
      <c r="B2247" s="5"/>
      <c r="C2247" s="6"/>
    </row>
    <row r="2248" spans="1:6" x14ac:dyDescent="0.2">
      <c r="A2248" s="5"/>
      <c r="B2248" s="5"/>
      <c r="C2248" s="6"/>
      <c r="F2248" s="7" t="s">
        <v>1870</v>
      </c>
    </row>
    <row r="2249" spans="1:6" x14ac:dyDescent="0.2">
      <c r="A2249" s="5"/>
      <c r="B2249" s="5"/>
      <c r="C2249" s="6"/>
    </row>
    <row r="2250" spans="1:6" x14ac:dyDescent="0.2">
      <c r="A2250" s="5"/>
      <c r="B2250" s="5"/>
      <c r="C2250" s="6"/>
      <c r="F2250" s="7" t="s">
        <v>1872</v>
      </c>
    </row>
    <row r="2251" spans="1:6" x14ac:dyDescent="0.2">
      <c r="A2251" s="5"/>
      <c r="B2251" s="5"/>
      <c r="C2251" s="6"/>
    </row>
    <row r="2252" spans="1:6" x14ac:dyDescent="0.2">
      <c r="A2252" s="5"/>
      <c r="B2252" s="5"/>
      <c r="C2252" s="6"/>
      <c r="F2252" s="7" t="s">
        <v>1871</v>
      </c>
    </row>
    <row r="2254" spans="1:6" x14ac:dyDescent="0.2">
      <c r="F2254" s="7" t="s">
        <v>1873</v>
      </c>
    </row>
  </sheetData>
  <sheetProtection password="CE1B" sheet="1" objects="1" scenarios="1" formatCells="0" formatColumns="0" formatRows="0"/>
  <mergeCells count="12">
    <mergeCell ref="B5:F5"/>
    <mergeCell ref="C6:F6"/>
    <mergeCell ref="A2243:F2243"/>
    <mergeCell ref="A2237:E2237"/>
    <mergeCell ref="F2237:G2237"/>
    <mergeCell ref="A2238:E2238"/>
    <mergeCell ref="F2238:G2238"/>
    <mergeCell ref="A9:G9"/>
    <mergeCell ref="A11:G11"/>
    <mergeCell ref="F2236:G2236"/>
    <mergeCell ref="A2236:E2236"/>
    <mergeCell ref="A2240:G2240"/>
  </mergeCells>
  <pageMargins left="0.54" right="0.19685039370078741" top="0.56000000000000005" bottom="0.51181102362204722" header="0.19685039370078741" footer="0.19685039370078741"/>
  <pageSetup paperSize="9" scale="84" fitToHeight="0" orientation="portrait" blackAndWhite="1" r:id="rId1"/>
  <headerFooter>
    <oddFooter>&amp;R&amp;9Страница &amp;P от всичко &amp;N страници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КСС ПЗ</vt:lpstr>
      <vt:lpstr>Sheet2</vt:lpstr>
      <vt:lpstr>Sheet3</vt:lpstr>
      <vt:lpstr>'КСС ПЗ'!Print_Area</vt:lpstr>
      <vt:lpstr>'КСС ПЗ'!Print_Titles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vgh</dc:creator>
  <cp:lastModifiedBy>24eg</cp:lastModifiedBy>
  <cp:lastPrinted>2016-06-02T07:24:15Z</cp:lastPrinted>
  <dcterms:created xsi:type="dcterms:W3CDTF">2013-02-27T11:59:52Z</dcterms:created>
  <dcterms:modified xsi:type="dcterms:W3CDTF">2016-06-02T07:29:48Z</dcterms:modified>
</cp:coreProperties>
</file>