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625" yWindow="345" windowWidth="12285" windowHeight="9945" activeTab="1"/>
  </bookViews>
  <sheets>
    <sheet name="Sheet1" sheetId="3" r:id="rId1"/>
    <sheet name="КСС" sheetId="2" r:id="rId2"/>
  </sheets>
  <calcPr calcId="145621"/>
</workbook>
</file>

<file path=xl/calcChain.xml><?xml version="1.0" encoding="utf-8"?>
<calcChain xmlns="http://schemas.openxmlformats.org/spreadsheetml/2006/main">
  <c r="G25" i="3" l="1"/>
  <c r="G24" i="3"/>
  <c r="G23" i="3"/>
  <c r="G22" i="3"/>
  <c r="G21" i="3"/>
  <c r="G20" i="3"/>
  <c r="G19" i="3"/>
  <c r="G18" i="3"/>
  <c r="G17" i="3"/>
  <c r="G16" i="3"/>
  <c r="G12" i="3"/>
  <c r="G13" i="3"/>
  <c r="G14" i="3"/>
  <c r="G15" i="3"/>
  <c r="G11" i="3"/>
  <c r="G26" i="3" s="1"/>
  <c r="G28" i="3" l="1"/>
  <c r="G27" i="3"/>
</calcChain>
</file>

<file path=xl/sharedStrings.xml><?xml version="1.0" encoding="utf-8"?>
<sst xmlns="http://schemas.openxmlformats.org/spreadsheetml/2006/main" count="122" uniqueCount="78">
  <si>
    <t xml:space="preserve">№ </t>
  </si>
  <si>
    <t>Наименование на видовете работи</t>
  </si>
  <si>
    <t>Ед. мярка</t>
  </si>
  <si>
    <r>
      <t xml:space="preserve">Ед. цена               </t>
    </r>
    <r>
      <rPr>
        <b/>
        <sz val="9"/>
        <rFont val="Times New Roman"/>
        <family val="1"/>
        <charset val="204"/>
      </rPr>
      <t xml:space="preserve"> (лв.без ДДС)</t>
    </r>
  </si>
  <si>
    <t>СУМА БЕЗ ДДС:</t>
  </si>
  <si>
    <t>Количество</t>
  </si>
  <si>
    <t>комплект</t>
  </si>
  <si>
    <t>ПРОГНОЗНА СТОЙНОСТ</t>
  </si>
  <si>
    <t>За „Инженеринг – строително-монтажни работи (СМР) захранване с вода и отводняване на съблекални и санитарни помещения при кортовете на Лечебно - възстановителна база на Народното събрание – Велинград“</t>
  </si>
  <si>
    <t>м.л.</t>
  </si>
  <si>
    <r>
      <t xml:space="preserve">Стойност                  </t>
    </r>
    <r>
      <rPr>
        <b/>
        <sz val="9"/>
        <rFont val="Times New Roman"/>
        <family val="1"/>
        <charset val="204"/>
      </rPr>
      <t xml:space="preserve">(лв.без ДДС) </t>
    </r>
  </si>
  <si>
    <t>Доставка и монтаж на РЕ тръби за външен водопровод средно с диаметър ф50</t>
  </si>
  <si>
    <t>Доставка и монтаж на фитинги за РЕ тръби за външен водопровод средно с диаметърф50</t>
  </si>
  <si>
    <t>бр.</t>
  </si>
  <si>
    <t>Земни работи полагане на водопровод</t>
  </si>
  <si>
    <t>м3</t>
  </si>
  <si>
    <t>Доставка на фракция обратно засипване</t>
  </si>
  <si>
    <t>Уплътняване обратен насип</t>
  </si>
  <si>
    <t xml:space="preserve">Извозване земни маси депо </t>
  </si>
  <si>
    <t>Доставка и монтаж ППР канализационна тръба ф160</t>
  </si>
  <si>
    <t>Доставка и монтаж на РШ до 2 м.</t>
  </si>
  <si>
    <t>Изкоп в земни почви</t>
  </si>
  <si>
    <t>Доставка и полагане на пясъчна подложка 10 см.</t>
  </si>
  <si>
    <t>Обратен насип</t>
  </si>
  <si>
    <t>непредвидени 10 %</t>
  </si>
  <si>
    <t>Обща прогнозна стойност</t>
  </si>
  <si>
    <t>СМР по присъединяване към улична РШ</t>
  </si>
  <si>
    <t>I</t>
  </si>
  <si>
    <t>Част Архитектурна</t>
  </si>
  <si>
    <t xml:space="preserve">Част: Конструктивна </t>
  </si>
  <si>
    <t xml:space="preserve">Част: Електрическа </t>
  </si>
  <si>
    <t>II</t>
  </si>
  <si>
    <t>III</t>
  </si>
  <si>
    <t>IV</t>
  </si>
  <si>
    <t>V</t>
  </si>
  <si>
    <t>VI</t>
  </si>
  <si>
    <t xml:space="preserve">Част: Водоснабдяване и Канализация </t>
  </si>
  <si>
    <t xml:space="preserve">Част: Геодезическа </t>
  </si>
  <si>
    <t xml:space="preserve">Част: Паркоустройство и благоустройство </t>
  </si>
  <si>
    <t>Парапети при пешеходни алеи</t>
  </si>
  <si>
    <t>Заснемане на съществуващите растителни видове</t>
  </si>
  <si>
    <t>Резервоар за съхранение на води за поливни нужди - хидроизолации, врати и капаци и др.</t>
  </si>
  <si>
    <t>Подпорни стени - финишно покритие и др.</t>
  </si>
  <si>
    <t>Метална ограда около имота -  изграждане на нова ажурна ограда, рехабилитиране и боядисване на съществуващата и др.</t>
  </si>
  <si>
    <t>Метална ограда около имота -  изграждане на стоманобетонов пояс за нова ажурна ограда и др.</t>
  </si>
  <si>
    <t>Анкериране на стълбовете за осветление и за ограда в т.ч. изграждане на единични (ивични) фундаменти и др.</t>
  </si>
  <si>
    <t>Анкериране на спортните съоръжения – уреди за фитнес на открито в т.ч. изграждане на единични (ивични) фундаменти и др.</t>
  </si>
  <si>
    <t>Захранване на резервоара за съхранение на води за поливни нужди с отпадна минерална вода от басейна и др.</t>
  </si>
  <si>
    <t>Осветление - осветителни тела, стълбове по спортни площадки, алеи, пътни подходи и паркинг и др.</t>
  </si>
  <si>
    <t>Захранване на съблекалните със санитарни помещения за спортните площадки, помпената инсталация при резервоара за вода, автоматизирана поливна система и др.</t>
  </si>
  <si>
    <t>Захранващи трасета и табла, табла за мерене и управление, заземление и др.</t>
  </si>
  <si>
    <t>Алейна мрежа и паркови елементи - подмяна на настилки, изграждане на кът за отдих, изграждане на нови алеи и др.</t>
  </si>
  <si>
    <t>Поливна система - програматори, датчици, тръбна мрежа, разпръсквачи и др.</t>
  </si>
  <si>
    <t>СУМА БЕЗ ДДС по части I+II+III+IV+V+VI:</t>
  </si>
  <si>
    <t>Стойност               (лв.без ДДС)</t>
  </si>
  <si>
    <t>Площадка за „фитнес на открито“ - настилка, уреди за фитнес и др.</t>
  </si>
  <si>
    <t>Подпорни стени - обследване, укрепване и рехабилитиране при необходимост</t>
  </si>
  <si>
    <t>Резервоар за съхранение на вода за поливни нужди - обследване укрепване и рехабилитиране при необходимост</t>
  </si>
  <si>
    <t>Метална конструкция за трибуните и козирка към тях при спортните площадки в т.ч. изграждане на единични (ивични) фундаменти и др.</t>
  </si>
  <si>
    <t>Трасета за автоматизирана поливна система за напояване на озеленените площи и др.</t>
  </si>
  <si>
    <t>Видеонаблюдение на спортни площадки, кът за отдих, фитнес на открито, детска площадка, алеи, подходи, паркинг и др.</t>
  </si>
  <si>
    <t>Настилки по пътни подходи и паркинг в т.ч. бордюри и др.</t>
  </si>
  <si>
    <t>КОЛИЧЕСТВЕНО-СТОЙНОСТНА СМЕТКА ПО ОКРУПНЕНИ ПОКАЗАТЕЛИ ЗА ВИДОВЕТЕ РАБОТИ НА СТРОЕЖ:</t>
  </si>
  <si>
    <t>Реконструкция на съществуващите спортни площадки, пешеходни алеи, пътни подходи и паркинг и благоустрояване и озеленяване на парковото пространство в т.ч., изграждане на външно осветление и поливна система на част от откритите площи на Лечебно-възстановителна база на Народното събрание – Велинград“</t>
  </si>
  <si>
    <t>Ед. Цена</t>
  </si>
  <si>
    <t>(Образец !)</t>
  </si>
  <si>
    <t>………………………………………………………………………………………………………………………………………………………..</t>
  </si>
  <si>
    <t>Помпена група към резервоар за съхранение на вода и захранващи трасета</t>
  </si>
  <si>
    <t>Спортни площадки - настилки, огради, елементи на спортното оборудване, обслужващи помещеня, трибуни за зрители с козирка и др.</t>
  </si>
  <si>
    <t>Носеща конструкция от стоманобетон (фундаментна площадка) за монтаж на обслужващи помещения при спортни площадки</t>
  </si>
  <si>
    <t>Водопроводно отклонение за захранване на обслужващи помещения при спортни площадки и канализационно отклонение за отвеждане на отпадните води и др.</t>
  </si>
  <si>
    <t xml:space="preserve">Озеленяване - изготвяне на паспорт и фитологична оценка, мероприятия по съществуващата растителност и засаждане на нови видове, доставка и монтаж на паркови елементи и др. </t>
  </si>
  <si>
    <t>Словом: ………………………………………………………………………….</t>
  </si>
  <si>
    <t xml:space="preserve">Подпис: </t>
  </si>
  <si>
    <t>1. …………………...</t>
  </si>
  <si>
    <t>2. …………………...</t>
  </si>
  <si>
    <t>(наименование на участника в обществената поръчка)</t>
  </si>
  <si>
    <t>Приложение № 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</si>
</sst>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7" fillId="3" borderId="18" xfId="0" applyFont="1" applyFill="1" applyBorder="1" applyAlignment="1">
      <alignment horizontal="center"/>
    </xf>
    <xf numFmtId="0" fontId="7" fillId="0" borderId="4" xfId="0" applyFont="1" applyBorder="1"/>
    <xf numFmtId="0" fontId="7" fillId="0" borderId="12" xfId="0" applyFont="1" applyBorder="1" applyAlignment="1">
      <alignment wrapText="1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3" borderId="6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B10" workbookViewId="0">
      <selection activeCell="J35" sqref="J35"/>
    </sheetView>
  </sheetViews>
  <sheetFormatPr defaultColWidth="0" defaultRowHeight="15.75" x14ac:dyDescent="0.25"/>
  <cols>
    <col min="1" max="1" width="1.85546875" style="1" hidden="1" customWidth="1"/>
    <col min="2" max="2" width="3.7109375" style="3" customWidth="1"/>
    <col min="3" max="3" width="47" style="1" customWidth="1"/>
    <col min="4" max="4" width="7.28515625" style="22" customWidth="1"/>
    <col min="5" max="5" width="8.28515625" style="22" customWidth="1"/>
    <col min="6" max="6" width="10.85546875" style="12" customWidth="1"/>
    <col min="7" max="7" width="13.140625" style="12" bestFit="1" customWidth="1"/>
    <col min="8" max="255" width="9.140625" style="1" customWidth="1"/>
    <col min="256" max="16384" width="0" style="1" hidden="1"/>
  </cols>
  <sheetData>
    <row r="1" spans="2:7" x14ac:dyDescent="0.25">
      <c r="E1" s="66"/>
      <c r="F1" s="66"/>
      <c r="G1" s="66"/>
    </row>
    <row r="2" spans="2:7" x14ac:dyDescent="0.25">
      <c r="E2" s="66"/>
      <c r="F2" s="66"/>
      <c r="G2" s="66"/>
    </row>
    <row r="3" spans="2:7" x14ac:dyDescent="0.25">
      <c r="B3" s="67"/>
      <c r="C3" s="67"/>
      <c r="D3" s="67"/>
      <c r="E3" s="67"/>
      <c r="F3" s="67"/>
      <c r="G3" s="67"/>
    </row>
    <row r="4" spans="2:7" x14ac:dyDescent="0.25">
      <c r="B4" s="68"/>
      <c r="C4" s="68"/>
      <c r="D4" s="68"/>
      <c r="E4" s="68"/>
      <c r="F4" s="68"/>
      <c r="G4" s="68"/>
    </row>
    <row r="6" spans="2:7" ht="18.75" x14ac:dyDescent="0.25">
      <c r="B6" s="69" t="s">
        <v>7</v>
      </c>
      <c r="C6" s="69"/>
      <c r="D6" s="69"/>
      <c r="E6" s="69"/>
      <c r="F6" s="69"/>
      <c r="G6" s="69"/>
    </row>
    <row r="7" spans="2:7" x14ac:dyDescent="0.25">
      <c r="B7" s="8"/>
      <c r="C7" s="2"/>
      <c r="D7" s="8"/>
      <c r="E7" s="8"/>
      <c r="F7" s="11"/>
      <c r="G7" s="11"/>
    </row>
    <row r="8" spans="2:7" ht="44.25" customHeight="1" x14ac:dyDescent="0.25">
      <c r="B8" s="70" t="s">
        <v>8</v>
      </c>
      <c r="C8" s="70"/>
      <c r="D8" s="70"/>
      <c r="E8" s="70"/>
      <c r="F8" s="70"/>
      <c r="G8" s="70"/>
    </row>
    <row r="9" spans="2:7" ht="16.5" thickBot="1" x14ac:dyDescent="0.3"/>
    <row r="10" spans="2:7" s="3" customFormat="1" ht="47.25" x14ac:dyDescent="0.25">
      <c r="B10" s="4" t="s">
        <v>0</v>
      </c>
      <c r="C10" s="5" t="s">
        <v>1</v>
      </c>
      <c r="D10" s="5" t="s">
        <v>2</v>
      </c>
      <c r="E10" s="6" t="s">
        <v>5</v>
      </c>
      <c r="F10" s="13" t="s">
        <v>3</v>
      </c>
      <c r="G10" s="15" t="s">
        <v>10</v>
      </c>
    </row>
    <row r="11" spans="2:7" ht="31.5" x14ac:dyDescent="0.25">
      <c r="B11" s="9">
        <v>1</v>
      </c>
      <c r="C11" s="7" t="s">
        <v>11</v>
      </c>
      <c r="D11" s="17" t="s">
        <v>9</v>
      </c>
      <c r="E11" s="10">
        <v>150</v>
      </c>
      <c r="F11" s="14">
        <v>10.16</v>
      </c>
      <c r="G11" s="16">
        <f>E11*F11</f>
        <v>1524</v>
      </c>
    </row>
    <row r="12" spans="2:7" ht="31.5" x14ac:dyDescent="0.25">
      <c r="B12" s="9">
        <v>2</v>
      </c>
      <c r="C12" s="7" t="s">
        <v>12</v>
      </c>
      <c r="D12" s="17" t="s">
        <v>6</v>
      </c>
      <c r="E12" s="10">
        <v>1</v>
      </c>
      <c r="F12" s="14">
        <v>500</v>
      </c>
      <c r="G12" s="16">
        <f t="shared" ref="G12:G25" si="0">E12*F12</f>
        <v>500</v>
      </c>
    </row>
    <row r="13" spans="2:7" ht="15.75" customHeight="1" x14ac:dyDescent="0.25">
      <c r="B13" s="9">
        <v>3</v>
      </c>
      <c r="C13" s="7" t="s">
        <v>14</v>
      </c>
      <c r="D13" s="17" t="s">
        <v>15</v>
      </c>
      <c r="E13" s="10">
        <v>75</v>
      </c>
      <c r="F13" s="14">
        <v>4.5199999999999996</v>
      </c>
      <c r="G13" s="16">
        <f t="shared" si="0"/>
        <v>338.99999999999994</v>
      </c>
    </row>
    <row r="14" spans="2:7" x14ac:dyDescent="0.25">
      <c r="B14" s="9">
        <v>4</v>
      </c>
      <c r="C14" s="7" t="s">
        <v>16</v>
      </c>
      <c r="D14" s="17" t="s">
        <v>15</v>
      </c>
      <c r="E14" s="10">
        <v>70</v>
      </c>
      <c r="F14" s="14">
        <v>28.58</v>
      </c>
      <c r="G14" s="16">
        <f t="shared" si="0"/>
        <v>2000.6</v>
      </c>
    </row>
    <row r="15" spans="2:7" x14ac:dyDescent="0.25">
      <c r="B15" s="9">
        <v>5</v>
      </c>
      <c r="C15" s="7" t="s">
        <v>17</v>
      </c>
      <c r="D15" s="17" t="s">
        <v>15</v>
      </c>
      <c r="E15" s="10">
        <v>70</v>
      </c>
      <c r="F15" s="23">
        <v>2.7</v>
      </c>
      <c r="G15" s="16">
        <f t="shared" si="0"/>
        <v>189</v>
      </c>
    </row>
    <row r="16" spans="2:7" x14ac:dyDescent="0.25">
      <c r="B16" s="9">
        <v>6</v>
      </c>
      <c r="C16" s="7" t="s">
        <v>18</v>
      </c>
      <c r="D16" s="17" t="s">
        <v>15</v>
      </c>
      <c r="E16" s="10">
        <v>75</v>
      </c>
      <c r="F16" s="23">
        <v>4.37</v>
      </c>
      <c r="G16" s="16">
        <f t="shared" si="0"/>
        <v>327.75</v>
      </c>
    </row>
    <row r="17" spans="2:7" ht="22.5" customHeight="1" x14ac:dyDescent="0.25">
      <c r="B17" s="9">
        <v>7</v>
      </c>
      <c r="C17" s="7" t="s">
        <v>19</v>
      </c>
      <c r="D17" s="17" t="s">
        <v>9</v>
      </c>
      <c r="E17" s="10">
        <v>30</v>
      </c>
      <c r="F17" s="23">
        <v>18.97</v>
      </c>
      <c r="G17" s="16">
        <f t="shared" si="0"/>
        <v>569.09999999999991</v>
      </c>
    </row>
    <row r="18" spans="2:7" x14ac:dyDescent="0.25">
      <c r="B18" s="9">
        <v>8</v>
      </c>
      <c r="C18" s="7" t="s">
        <v>20</v>
      </c>
      <c r="D18" s="17" t="s">
        <v>13</v>
      </c>
      <c r="E18" s="10">
        <v>1</v>
      </c>
      <c r="F18" s="23">
        <v>769.23</v>
      </c>
      <c r="G18" s="16">
        <f t="shared" si="0"/>
        <v>769.23</v>
      </c>
    </row>
    <row r="19" spans="2:7" x14ac:dyDescent="0.25">
      <c r="B19" s="9">
        <v>9</v>
      </c>
      <c r="C19" s="7" t="s">
        <v>21</v>
      </c>
      <c r="D19" s="17" t="s">
        <v>15</v>
      </c>
      <c r="E19" s="10">
        <v>72</v>
      </c>
      <c r="F19" s="23">
        <v>4.5199999999999996</v>
      </c>
      <c r="G19" s="16">
        <f t="shared" si="0"/>
        <v>325.43999999999994</v>
      </c>
    </row>
    <row r="20" spans="2:7" ht="31.5" x14ac:dyDescent="0.25">
      <c r="B20" s="9">
        <v>10</v>
      </c>
      <c r="C20" s="7" t="s">
        <v>22</v>
      </c>
      <c r="D20" s="17" t="s">
        <v>15</v>
      </c>
      <c r="E20" s="10">
        <v>3.6</v>
      </c>
      <c r="F20" s="23">
        <v>28.39</v>
      </c>
      <c r="G20" s="16">
        <f t="shared" si="0"/>
        <v>102.20400000000001</v>
      </c>
    </row>
    <row r="21" spans="2:7" x14ac:dyDescent="0.25">
      <c r="B21" s="9">
        <v>11</v>
      </c>
      <c r="C21" s="7" t="s">
        <v>16</v>
      </c>
      <c r="D21" s="17" t="s">
        <v>15</v>
      </c>
      <c r="E21" s="10">
        <v>66</v>
      </c>
      <c r="F21" s="23">
        <v>28.59</v>
      </c>
      <c r="G21" s="16">
        <f t="shared" si="0"/>
        <v>1886.94</v>
      </c>
    </row>
    <row r="22" spans="2:7" x14ac:dyDescent="0.25">
      <c r="B22" s="9">
        <v>12</v>
      </c>
      <c r="C22" s="7" t="s">
        <v>23</v>
      </c>
      <c r="D22" s="17" t="s">
        <v>15</v>
      </c>
      <c r="E22" s="10">
        <v>66</v>
      </c>
      <c r="F22" s="23">
        <v>4.78</v>
      </c>
      <c r="G22" s="16">
        <f t="shared" si="0"/>
        <v>315.48</v>
      </c>
    </row>
    <row r="23" spans="2:7" x14ac:dyDescent="0.25">
      <c r="B23" s="9">
        <v>13</v>
      </c>
      <c r="C23" s="7" t="s">
        <v>17</v>
      </c>
      <c r="D23" s="17" t="s">
        <v>15</v>
      </c>
      <c r="E23" s="10">
        <v>66</v>
      </c>
      <c r="F23" s="23">
        <v>2.7</v>
      </c>
      <c r="G23" s="16">
        <f t="shared" si="0"/>
        <v>178.20000000000002</v>
      </c>
    </row>
    <row r="24" spans="2:7" x14ac:dyDescent="0.25">
      <c r="B24" s="9">
        <v>14</v>
      </c>
      <c r="C24" s="7" t="s">
        <v>18</v>
      </c>
      <c r="D24" s="17" t="s">
        <v>15</v>
      </c>
      <c r="E24" s="10">
        <v>72</v>
      </c>
      <c r="F24" s="23">
        <v>4.37</v>
      </c>
      <c r="G24" s="16">
        <f t="shared" si="0"/>
        <v>314.64</v>
      </c>
    </row>
    <row r="25" spans="2:7" x14ac:dyDescent="0.25">
      <c r="B25" s="9">
        <v>15</v>
      </c>
      <c r="C25" s="7" t="s">
        <v>26</v>
      </c>
      <c r="D25" s="17" t="s">
        <v>6</v>
      </c>
      <c r="E25" s="10">
        <v>1</v>
      </c>
      <c r="F25" s="23">
        <v>500</v>
      </c>
      <c r="G25" s="16">
        <f t="shared" si="0"/>
        <v>500</v>
      </c>
    </row>
    <row r="26" spans="2:7" x14ac:dyDescent="0.25">
      <c r="B26" s="59" t="s">
        <v>4</v>
      </c>
      <c r="C26" s="60"/>
      <c r="D26" s="60"/>
      <c r="E26" s="60"/>
      <c r="F26" s="61"/>
      <c r="G26" s="24">
        <f>SUM(G11:G25)</f>
        <v>9841.5839999999989</v>
      </c>
    </row>
    <row r="27" spans="2:7" x14ac:dyDescent="0.25">
      <c r="B27" s="18"/>
      <c r="C27" s="19"/>
      <c r="D27" s="20"/>
      <c r="E27" s="62" t="s">
        <v>24</v>
      </c>
      <c r="F27" s="62"/>
      <c r="G27" s="16">
        <f>G26*0.1</f>
        <v>984.15839999999992</v>
      </c>
    </row>
    <row r="28" spans="2:7" ht="16.5" thickBot="1" x14ac:dyDescent="0.3">
      <c r="B28" s="63" t="s">
        <v>25</v>
      </c>
      <c r="C28" s="64"/>
      <c r="D28" s="64"/>
      <c r="E28" s="64"/>
      <c r="F28" s="65"/>
      <c r="G28" s="21">
        <f>G26+G27</f>
        <v>10825.742399999999</v>
      </c>
    </row>
  </sheetData>
  <mergeCells count="9">
    <mergeCell ref="B26:F26"/>
    <mergeCell ref="E27:F27"/>
    <mergeCell ref="B28:F28"/>
    <mergeCell ref="E1:G1"/>
    <mergeCell ref="E2:G2"/>
    <mergeCell ref="B3:G3"/>
    <mergeCell ref="B4:G4"/>
    <mergeCell ref="B6:G6"/>
    <mergeCell ref="B8:G8"/>
  </mergeCells>
  <phoneticPr fontId="9" type="noConversion"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B1" zoomScale="89" zoomScaleNormal="89" workbookViewId="0">
      <selection activeCell="L6" sqref="L6"/>
    </sheetView>
  </sheetViews>
  <sheetFormatPr defaultColWidth="61" defaultRowHeight="15" x14ac:dyDescent="0.25"/>
  <cols>
    <col min="1" max="1" width="1.85546875" style="30" hidden="1" customWidth="1"/>
    <col min="2" max="2" width="5.7109375" style="34" customWidth="1"/>
    <col min="3" max="3" width="68.7109375" style="30" customWidth="1"/>
    <col min="4" max="4" width="7.28515625" style="51" customWidth="1"/>
    <col min="5" max="6" width="8.28515625" style="51" customWidth="1"/>
    <col min="7" max="7" width="12.85546875" style="35" customWidth="1"/>
    <col min="8" max="253" width="9.140625" style="30" customWidth="1"/>
    <col min="254" max="254" width="0" style="30" hidden="1" customWidth="1"/>
    <col min="255" max="255" width="3.7109375" style="30" customWidth="1"/>
    <col min="256" max="16384" width="61" style="30"/>
  </cols>
  <sheetData>
    <row r="1" spans="2:7" ht="33.75" customHeight="1" x14ac:dyDescent="0.25">
      <c r="F1" s="71" t="s">
        <v>77</v>
      </c>
      <c r="G1" s="71"/>
    </row>
    <row r="2" spans="2:7" x14ac:dyDescent="0.25">
      <c r="F2" s="71" t="s">
        <v>65</v>
      </c>
      <c r="G2" s="71"/>
    </row>
    <row r="4" spans="2:7" x14ac:dyDescent="0.25">
      <c r="B4" s="71" t="s">
        <v>66</v>
      </c>
      <c r="C4" s="71"/>
      <c r="D4" s="71"/>
      <c r="E4" s="71"/>
      <c r="F4" s="71"/>
      <c r="G4" s="71"/>
    </row>
    <row r="5" spans="2:7" x14ac:dyDescent="0.25">
      <c r="B5" s="71" t="s">
        <v>76</v>
      </c>
      <c r="C5" s="71"/>
      <c r="D5" s="71"/>
      <c r="E5" s="71"/>
      <c r="F5" s="71"/>
      <c r="G5" s="71"/>
    </row>
    <row r="9" spans="2:7" x14ac:dyDescent="0.25">
      <c r="B9" s="72" t="s">
        <v>62</v>
      </c>
      <c r="C9" s="72"/>
      <c r="D9" s="72"/>
      <c r="E9" s="72"/>
      <c r="F9" s="72"/>
      <c r="G9" s="72"/>
    </row>
    <row r="10" spans="2:7" ht="30.75" customHeight="1" x14ac:dyDescent="0.25">
      <c r="B10" s="31"/>
      <c r="C10" s="32"/>
      <c r="D10" s="31"/>
      <c r="E10" s="31"/>
      <c r="F10" s="31"/>
      <c r="G10" s="33"/>
    </row>
    <row r="11" spans="2:7" ht="53.25" customHeight="1" x14ac:dyDescent="0.25">
      <c r="B11" s="77" t="s">
        <v>63</v>
      </c>
      <c r="C11" s="77"/>
      <c r="D11" s="77"/>
      <c r="E11" s="77"/>
      <c r="F11" s="77"/>
      <c r="G11" s="77"/>
    </row>
    <row r="12" spans="2:7" ht="45.75" customHeight="1" x14ac:dyDescent="0.25">
      <c r="B12" s="52"/>
      <c r="C12" s="52"/>
      <c r="D12" s="52"/>
      <c r="E12" s="52"/>
      <c r="F12" s="52"/>
      <c r="G12" s="52"/>
    </row>
    <row r="13" spans="2:7" ht="15.75" thickBot="1" x14ac:dyDescent="0.3"/>
    <row r="14" spans="2:7" s="34" customFormat="1" ht="36.75" customHeight="1" x14ac:dyDescent="0.25">
      <c r="B14" s="26" t="s">
        <v>0</v>
      </c>
      <c r="C14" s="27" t="s">
        <v>1</v>
      </c>
      <c r="D14" s="27" t="s">
        <v>2</v>
      </c>
      <c r="E14" s="28" t="s">
        <v>5</v>
      </c>
      <c r="F14" s="28" t="s">
        <v>64</v>
      </c>
      <c r="G14" s="29" t="s">
        <v>54</v>
      </c>
    </row>
    <row r="15" spans="2:7" s="34" customFormat="1" ht="9.75" customHeight="1" x14ac:dyDescent="0.25">
      <c r="B15" s="49">
        <v>1</v>
      </c>
      <c r="C15" s="48">
        <v>2</v>
      </c>
      <c r="D15" s="48">
        <v>3</v>
      </c>
      <c r="E15" s="48">
        <v>4</v>
      </c>
      <c r="F15" s="48">
        <v>5</v>
      </c>
      <c r="G15" s="50">
        <v>6</v>
      </c>
    </row>
    <row r="16" spans="2:7" x14ac:dyDescent="0.25">
      <c r="B16" s="36" t="s">
        <v>27</v>
      </c>
      <c r="C16" s="80" t="s">
        <v>28</v>
      </c>
      <c r="D16" s="81"/>
      <c r="E16" s="81"/>
      <c r="F16" s="82"/>
      <c r="G16" s="37"/>
    </row>
    <row r="17" spans="2:7" ht="32.25" customHeight="1" x14ac:dyDescent="0.25">
      <c r="B17" s="38">
        <v>1</v>
      </c>
      <c r="C17" s="55" t="s">
        <v>68</v>
      </c>
      <c r="D17" s="17" t="s">
        <v>6</v>
      </c>
      <c r="E17" s="39">
        <v>1</v>
      </c>
      <c r="F17" s="39"/>
      <c r="G17" s="40"/>
    </row>
    <row r="18" spans="2:7" ht="15.75" customHeight="1" x14ac:dyDescent="0.25">
      <c r="B18" s="38">
        <v>2</v>
      </c>
      <c r="C18" s="55" t="s">
        <v>55</v>
      </c>
      <c r="D18" s="17" t="s">
        <v>6</v>
      </c>
      <c r="E18" s="39">
        <v>1</v>
      </c>
      <c r="F18" s="39"/>
      <c r="G18" s="40"/>
    </row>
    <row r="19" spans="2:7" ht="17.25" customHeight="1" x14ac:dyDescent="0.25">
      <c r="B19" s="38">
        <v>3</v>
      </c>
      <c r="C19" s="55" t="s">
        <v>39</v>
      </c>
      <c r="D19" s="17" t="s">
        <v>6</v>
      </c>
      <c r="E19" s="39">
        <v>1</v>
      </c>
      <c r="F19" s="39"/>
      <c r="G19" s="40"/>
    </row>
    <row r="20" spans="2:7" ht="17.25" customHeight="1" x14ac:dyDescent="0.25">
      <c r="B20" s="38">
        <v>4</v>
      </c>
      <c r="C20" s="55" t="s">
        <v>42</v>
      </c>
      <c r="D20" s="17" t="s">
        <v>6</v>
      </c>
      <c r="E20" s="39">
        <v>1</v>
      </c>
      <c r="F20" s="39"/>
      <c r="G20" s="40"/>
    </row>
    <row r="21" spans="2:7" ht="30" x14ac:dyDescent="0.25">
      <c r="B21" s="38">
        <v>5</v>
      </c>
      <c r="C21" s="55" t="s">
        <v>41</v>
      </c>
      <c r="D21" s="17" t="s">
        <v>6</v>
      </c>
      <c r="E21" s="39">
        <v>1</v>
      </c>
      <c r="F21" s="39"/>
      <c r="G21" s="40"/>
    </row>
    <row r="22" spans="2:7" ht="30" x14ac:dyDescent="0.25">
      <c r="B22" s="38">
        <v>6</v>
      </c>
      <c r="C22" s="55" t="s">
        <v>43</v>
      </c>
      <c r="D22" s="17" t="s">
        <v>6</v>
      </c>
      <c r="E22" s="39">
        <v>1</v>
      </c>
      <c r="F22" s="39"/>
      <c r="G22" s="40"/>
    </row>
    <row r="23" spans="2:7" x14ac:dyDescent="0.25">
      <c r="B23" s="36" t="s">
        <v>31</v>
      </c>
      <c r="C23" s="80" t="s">
        <v>29</v>
      </c>
      <c r="D23" s="81"/>
      <c r="E23" s="82"/>
      <c r="F23" s="54"/>
      <c r="G23" s="37"/>
    </row>
    <row r="24" spans="2:7" ht="26.25" customHeight="1" x14ac:dyDescent="0.25">
      <c r="B24" s="38">
        <v>1</v>
      </c>
      <c r="C24" s="55" t="s">
        <v>56</v>
      </c>
      <c r="D24" s="17" t="s">
        <v>6</v>
      </c>
      <c r="E24" s="39">
        <v>1</v>
      </c>
      <c r="F24" s="39"/>
      <c r="G24" s="41"/>
    </row>
    <row r="25" spans="2:7" ht="30" x14ac:dyDescent="0.25">
      <c r="B25" s="38">
        <v>2</v>
      </c>
      <c r="C25" s="55" t="s">
        <v>57</v>
      </c>
      <c r="D25" s="17" t="s">
        <v>6</v>
      </c>
      <c r="E25" s="39">
        <v>1</v>
      </c>
      <c r="F25" s="39"/>
      <c r="G25" s="41"/>
    </row>
    <row r="26" spans="2:7" ht="30" x14ac:dyDescent="0.25">
      <c r="B26" s="38">
        <v>3</v>
      </c>
      <c r="C26" s="55" t="s">
        <v>45</v>
      </c>
      <c r="D26" s="17" t="s">
        <v>6</v>
      </c>
      <c r="E26" s="39">
        <v>1</v>
      </c>
      <c r="F26" s="39"/>
      <c r="G26" s="41"/>
    </row>
    <row r="27" spans="2:7" ht="30" x14ac:dyDescent="0.25">
      <c r="B27" s="38">
        <v>4</v>
      </c>
      <c r="C27" s="55" t="s">
        <v>46</v>
      </c>
      <c r="D27" s="17" t="s">
        <v>6</v>
      </c>
      <c r="E27" s="39">
        <v>1</v>
      </c>
      <c r="F27" s="39"/>
      <c r="G27" s="41"/>
    </row>
    <row r="28" spans="2:7" ht="30" x14ac:dyDescent="0.25">
      <c r="B28" s="38">
        <v>5</v>
      </c>
      <c r="C28" s="55" t="s">
        <v>69</v>
      </c>
      <c r="D28" s="17" t="s">
        <v>6</v>
      </c>
      <c r="E28" s="39">
        <v>1</v>
      </c>
      <c r="F28" s="39"/>
      <c r="G28" s="41"/>
    </row>
    <row r="29" spans="2:7" ht="33.75" customHeight="1" x14ac:dyDescent="0.25">
      <c r="B29" s="38">
        <v>6</v>
      </c>
      <c r="C29" s="55" t="s">
        <v>58</v>
      </c>
      <c r="D29" s="17" t="s">
        <v>6</v>
      </c>
      <c r="E29" s="39">
        <v>1</v>
      </c>
      <c r="F29" s="39"/>
      <c r="G29" s="41"/>
    </row>
    <row r="30" spans="2:7" ht="30" x14ac:dyDescent="0.25">
      <c r="B30" s="38">
        <v>7</v>
      </c>
      <c r="C30" s="55" t="s">
        <v>44</v>
      </c>
      <c r="D30" s="17" t="s">
        <v>6</v>
      </c>
      <c r="E30" s="39">
        <v>1</v>
      </c>
      <c r="F30" s="39"/>
      <c r="G30" s="41"/>
    </row>
    <row r="31" spans="2:7" ht="15.75" customHeight="1" x14ac:dyDescent="0.25">
      <c r="B31" s="36" t="s">
        <v>32</v>
      </c>
      <c r="C31" s="74" t="s">
        <v>36</v>
      </c>
      <c r="D31" s="75"/>
      <c r="E31" s="76"/>
      <c r="F31" s="56"/>
      <c r="G31" s="37"/>
    </row>
    <row r="32" spans="2:7" ht="30" x14ac:dyDescent="0.25">
      <c r="B32" s="38">
        <v>1</v>
      </c>
      <c r="C32" s="55" t="s">
        <v>47</v>
      </c>
      <c r="D32" s="17" t="s">
        <v>6</v>
      </c>
      <c r="E32" s="39">
        <v>1</v>
      </c>
      <c r="F32" s="39"/>
      <c r="G32" s="40"/>
    </row>
    <row r="33" spans="2:7" ht="45" x14ac:dyDescent="0.25">
      <c r="B33" s="38">
        <v>2</v>
      </c>
      <c r="C33" s="55" t="s">
        <v>70</v>
      </c>
      <c r="D33" s="17" t="s">
        <v>6</v>
      </c>
      <c r="E33" s="39">
        <v>1</v>
      </c>
      <c r="F33" s="39"/>
      <c r="G33" s="40"/>
    </row>
    <row r="34" spans="2:7" ht="29.25" customHeight="1" x14ac:dyDescent="0.25">
      <c r="B34" s="38">
        <v>3</v>
      </c>
      <c r="C34" s="55" t="s">
        <v>67</v>
      </c>
      <c r="D34" s="17" t="s">
        <v>6</v>
      </c>
      <c r="E34" s="39">
        <v>1</v>
      </c>
      <c r="F34" s="39"/>
      <c r="G34" s="40"/>
    </row>
    <row r="35" spans="2:7" ht="30" x14ac:dyDescent="0.25">
      <c r="B35" s="38">
        <v>4</v>
      </c>
      <c r="C35" s="55" t="s">
        <v>59</v>
      </c>
      <c r="D35" s="17" t="s">
        <v>6</v>
      </c>
      <c r="E35" s="39">
        <v>1</v>
      </c>
      <c r="F35" s="39"/>
      <c r="G35" s="40"/>
    </row>
    <row r="36" spans="2:7" x14ac:dyDescent="0.25">
      <c r="B36" s="36" t="s">
        <v>33</v>
      </c>
      <c r="C36" s="74" t="s">
        <v>30</v>
      </c>
      <c r="D36" s="75"/>
      <c r="E36" s="76"/>
      <c r="F36" s="56"/>
      <c r="G36" s="37"/>
    </row>
    <row r="37" spans="2:7" ht="30" x14ac:dyDescent="0.25">
      <c r="B37" s="42">
        <v>1</v>
      </c>
      <c r="C37" s="55" t="s">
        <v>48</v>
      </c>
      <c r="D37" s="17" t="s">
        <v>6</v>
      </c>
      <c r="E37" s="39">
        <v>1</v>
      </c>
      <c r="F37" s="39"/>
      <c r="G37" s="40"/>
    </row>
    <row r="38" spans="2:7" ht="42.75" customHeight="1" x14ac:dyDescent="0.25">
      <c r="B38" s="42">
        <v>2</v>
      </c>
      <c r="C38" s="55" t="s">
        <v>49</v>
      </c>
      <c r="D38" s="17" t="s">
        <v>6</v>
      </c>
      <c r="E38" s="39">
        <v>1</v>
      </c>
      <c r="F38" s="39"/>
      <c r="G38" s="40"/>
    </row>
    <row r="39" spans="2:7" ht="30" x14ac:dyDescent="0.25">
      <c r="B39" s="42">
        <v>3</v>
      </c>
      <c r="C39" s="55" t="s">
        <v>50</v>
      </c>
      <c r="D39" s="17" t="s">
        <v>6</v>
      </c>
      <c r="E39" s="39">
        <v>1</v>
      </c>
      <c r="F39" s="39"/>
      <c r="G39" s="40"/>
    </row>
    <row r="40" spans="2:7" ht="30" x14ac:dyDescent="0.25">
      <c r="B40" s="42">
        <v>4</v>
      </c>
      <c r="C40" s="55" t="s">
        <v>60</v>
      </c>
      <c r="D40" s="17" t="s">
        <v>6</v>
      </c>
      <c r="E40" s="39">
        <v>1</v>
      </c>
      <c r="F40" s="39"/>
      <c r="G40" s="40"/>
    </row>
    <row r="41" spans="2:7" x14ac:dyDescent="0.25">
      <c r="B41" s="36" t="s">
        <v>34</v>
      </c>
      <c r="C41" s="74" t="s">
        <v>37</v>
      </c>
      <c r="D41" s="75"/>
      <c r="E41" s="76"/>
      <c r="F41" s="56"/>
      <c r="G41" s="37"/>
    </row>
    <row r="42" spans="2:7" ht="17.25" customHeight="1" x14ac:dyDescent="0.25">
      <c r="B42" s="42">
        <v>1</v>
      </c>
      <c r="C42" s="57" t="s">
        <v>61</v>
      </c>
      <c r="D42" s="17" t="s">
        <v>6</v>
      </c>
      <c r="E42" s="39">
        <v>1</v>
      </c>
      <c r="F42" s="39"/>
      <c r="G42" s="40"/>
    </row>
    <row r="43" spans="2:7" ht="17.25" customHeight="1" x14ac:dyDescent="0.25">
      <c r="B43" s="42">
        <v>2</v>
      </c>
      <c r="C43" s="57" t="s">
        <v>40</v>
      </c>
      <c r="D43" s="17" t="s">
        <v>6</v>
      </c>
      <c r="E43" s="39">
        <v>1</v>
      </c>
      <c r="F43" s="39"/>
      <c r="G43" s="40"/>
    </row>
    <row r="44" spans="2:7" x14ac:dyDescent="0.25">
      <c r="B44" s="36" t="s">
        <v>35</v>
      </c>
      <c r="C44" s="74" t="s">
        <v>38</v>
      </c>
      <c r="D44" s="75"/>
      <c r="E44" s="76"/>
      <c r="F44" s="56"/>
      <c r="G44" s="37"/>
    </row>
    <row r="45" spans="2:7" ht="30" x14ac:dyDescent="0.25">
      <c r="B45" s="43">
        <v>1</v>
      </c>
      <c r="C45" s="55" t="s">
        <v>51</v>
      </c>
      <c r="D45" s="17" t="s">
        <v>6</v>
      </c>
      <c r="E45" s="44">
        <v>1</v>
      </c>
      <c r="F45" s="44"/>
      <c r="G45" s="45"/>
    </row>
    <row r="46" spans="2:7" ht="30" x14ac:dyDescent="0.25">
      <c r="B46" s="43">
        <v>2</v>
      </c>
      <c r="C46" s="55" t="s">
        <v>52</v>
      </c>
      <c r="D46" s="17" t="s">
        <v>6</v>
      </c>
      <c r="E46" s="44">
        <v>1</v>
      </c>
      <c r="F46" s="44"/>
      <c r="G46" s="45"/>
    </row>
    <row r="47" spans="2:7" ht="48" customHeight="1" thickBot="1" x14ac:dyDescent="0.3">
      <c r="B47" s="43">
        <v>3</v>
      </c>
      <c r="C47" s="58" t="s">
        <v>71</v>
      </c>
      <c r="D47" s="25" t="s">
        <v>6</v>
      </c>
      <c r="E47" s="46">
        <v>1</v>
      </c>
      <c r="F47" s="44"/>
      <c r="G47" s="45"/>
    </row>
    <row r="48" spans="2:7" ht="15.75" thickBot="1" x14ac:dyDescent="0.3">
      <c r="B48" s="78" t="s">
        <v>53</v>
      </c>
      <c r="C48" s="79"/>
      <c r="D48" s="79"/>
      <c r="E48" s="79"/>
      <c r="F48" s="53"/>
      <c r="G48" s="47"/>
    </row>
    <row r="51" spans="3:7" x14ac:dyDescent="0.25">
      <c r="C51" s="30" t="s">
        <v>72</v>
      </c>
      <c r="E51" s="73" t="s">
        <v>73</v>
      </c>
      <c r="F51" s="73"/>
    </row>
    <row r="52" spans="3:7" x14ac:dyDescent="0.25">
      <c r="F52" s="73" t="s">
        <v>74</v>
      </c>
      <c r="G52" s="73"/>
    </row>
    <row r="53" spans="3:7" x14ac:dyDescent="0.25">
      <c r="F53" s="73" t="s">
        <v>75</v>
      </c>
      <c r="G53" s="73"/>
    </row>
  </sheetData>
  <mergeCells count="16">
    <mergeCell ref="F52:G52"/>
    <mergeCell ref="C36:E36"/>
    <mergeCell ref="C41:E41"/>
    <mergeCell ref="F53:G53"/>
    <mergeCell ref="B11:G11"/>
    <mergeCell ref="B48:E48"/>
    <mergeCell ref="C23:E23"/>
    <mergeCell ref="C31:E31"/>
    <mergeCell ref="C44:E44"/>
    <mergeCell ref="C16:F16"/>
    <mergeCell ref="E51:F51"/>
    <mergeCell ref="F1:G1"/>
    <mergeCell ref="F2:G2"/>
    <mergeCell ref="B4:G4"/>
    <mergeCell ref="B5:G5"/>
    <mergeCell ref="B9:G9"/>
  </mergeCells>
  <phoneticPr fontId="9" type="noConversion"/>
  <pageMargins left="0.9055118110236221" right="0.11811023622047245" top="0.35433070866141736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КСС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2019-09-17T07:41:32Z</dcterms:modified>
</cp:coreProperties>
</file>